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4415"/>
  </bookViews>
  <sheets>
    <sheet name="ресурсное обесп подпрограммы (п" sheetId="4" r:id="rId1"/>
    <sheet name="РЕСУРСНОЕ ОБЕСПЕЧЕНИЕ (прил 5)" sheetId="1" r:id="rId2"/>
  </sheets>
  <calcPr calcId="152511"/>
</workbook>
</file>

<file path=xl/calcChain.xml><?xml version="1.0" encoding="utf-8"?>
<calcChain xmlns="http://schemas.openxmlformats.org/spreadsheetml/2006/main">
  <c r="E70" i="4" l="1"/>
  <c r="E130" i="4" l="1"/>
  <c r="G6" i="4" l="1"/>
  <c r="F6" i="4"/>
  <c r="K12" i="4"/>
  <c r="K13" i="4"/>
  <c r="K14" i="4"/>
</calcChain>
</file>

<file path=xl/sharedStrings.xml><?xml version="1.0" encoding="utf-8"?>
<sst xmlns="http://schemas.openxmlformats.org/spreadsheetml/2006/main" count="399" uniqueCount="61">
  <si>
    <t>№ п/п</t>
  </si>
  <si>
    <t>Ответственный исполнитель, соисполнители, участники, исполнители мероприятий</t>
  </si>
  <si>
    <t>Расходы (тыс. руб.), годы</t>
  </si>
  <si>
    <t>Всего</t>
  </si>
  <si>
    <t xml:space="preserve">   </t>
  </si>
  <si>
    <t>Источники финансирования</t>
  </si>
  <si>
    <t>всего</t>
  </si>
  <si>
    <t>областной бюджет (ОБ)</t>
  </si>
  <si>
    <t>местный бюджет (МБ)</t>
  </si>
  <si>
    <t>районный бюджет (РБ)</t>
  </si>
  <si>
    <t>федеральный бюджет (ФБ)</t>
  </si>
  <si>
    <r>
      <rPr>
        <sz val="12"/>
        <color theme="1"/>
        <rFont val="Courier New"/>
        <family val="3"/>
        <charset val="204"/>
      </rPr>
      <t xml:space="preserve">Ресурсное обеспечение муниципальной программы за счет всех источников финансирования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2"/>
        <color theme="1"/>
        <rFont val="Courier New"/>
        <family val="3"/>
        <charset val="204"/>
      </rPr>
      <t xml:space="preserve">_______________________________________________________________ </t>
    </r>
    <r>
      <rPr>
        <b/>
        <sz val="11"/>
        <color theme="1"/>
        <rFont val="Courier New"/>
        <family val="3"/>
        <charset val="204"/>
      </rPr>
      <t xml:space="preserve">
</t>
    </r>
    <r>
      <rPr>
        <b/>
        <i/>
        <sz val="11"/>
        <color theme="1"/>
        <rFont val="Courier New"/>
        <family val="3"/>
        <charset val="204"/>
      </rPr>
      <t>(наименование программы)</t>
    </r>
  </si>
  <si>
    <t xml:space="preserve">Наименование                                                                                                                                                                                                                                                                                                                      муниципальной программы, подпрограммы </t>
  </si>
  <si>
    <t xml:space="preserve">соисполнитель:                                                    </t>
  </si>
  <si>
    <r>
      <t>Муниципальная программа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</t>
    </r>
    <r>
      <rPr>
        <sz val="10"/>
        <color theme="1"/>
        <rFont val="Courier New"/>
        <family val="3"/>
        <charset val="204"/>
      </rPr>
      <t>указать наименование муниципальной программы)</t>
    </r>
    <r>
      <rPr>
        <b/>
        <sz val="10"/>
        <color theme="1"/>
        <rFont val="Courier New"/>
        <family val="3"/>
        <charset val="204"/>
      </rPr>
      <t xml:space="preserve">                 </t>
    </r>
  </si>
  <si>
    <t xml:space="preserve">Подпрограмма                                                                   (указать наименование муниципальной подпрограммы)  </t>
  </si>
  <si>
    <t xml:space="preserve">Основной исполнитель:
</t>
  </si>
  <si>
    <t>2024 год</t>
  </si>
  <si>
    <t xml:space="preserve">Ответственный исполнитель </t>
  </si>
  <si>
    <t>Наименование муниципальной программы, подпрограммы,  мероприятия</t>
  </si>
  <si>
    <r>
      <rPr>
        <sz val="12"/>
        <color theme="1"/>
        <rFont val="Courier New"/>
        <family val="3"/>
        <charset val="204"/>
      </rPr>
      <t>Ресурсное обеспечение муниципальной программы за счет всех источников финансирования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безопасности  населения Раздольинского сельского поселения Усольского муниципального района Иркутской области</t>
    </r>
    <r>
      <rPr>
        <b/>
        <sz val="11"/>
        <color theme="1"/>
        <rFont val="Courier New"/>
        <family val="3"/>
        <charset val="204"/>
      </rPr>
      <t xml:space="preserve">
</t>
    </r>
    <r>
      <rPr>
        <b/>
        <i/>
        <sz val="11"/>
        <color theme="1"/>
        <rFont val="Courier New"/>
        <family val="3"/>
        <charset val="204"/>
      </rPr>
      <t>(наименование подпрограммы)</t>
    </r>
  </si>
  <si>
    <t xml:space="preserve">муниципальная программа " Обеспечение безопасности населения Раздольинского смельского поселения Усольского муниципального района Иркутской области"                                                                 </t>
  </si>
  <si>
    <t>муниципальная подпрограмма "Обеспечение пожарной безопасности"</t>
  </si>
  <si>
    <t>муниципальная подпрограмма "Обеспечение безопасности людей на водных объектах"</t>
  </si>
  <si>
    <t>Администрация раздольинского сельского поселения Усольского муниципального района Иркутской области</t>
  </si>
  <si>
    <t xml:space="preserve"> Администрация раздольинского сельского поселения Усольского муниципального района Иркутской области
</t>
  </si>
  <si>
    <t xml:space="preserve">Администрация Раздольинского сельского поселения Усольского муниципального района иркутской области
</t>
  </si>
  <si>
    <t>0.00</t>
  </si>
  <si>
    <r>
      <rPr>
        <sz val="12"/>
        <color theme="1"/>
        <rFont val="Courier New"/>
        <family val="3"/>
        <charset val="204"/>
      </rPr>
      <t>Ресурсное обеспечение муниципальной подпрограммы за счет всех источников финансирования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пожарной безопасности</t>
    </r>
    <r>
      <rPr>
        <b/>
        <sz val="11"/>
        <color theme="1"/>
        <rFont val="Courier New"/>
        <family val="3"/>
        <charset val="204"/>
      </rPr>
      <t xml:space="preserve">
</t>
    </r>
    <r>
      <rPr>
        <b/>
        <i/>
        <sz val="11"/>
        <color theme="1"/>
        <rFont val="Courier New"/>
        <family val="3"/>
        <charset val="204"/>
      </rPr>
      <t>(наименование подпрограммы)</t>
    </r>
  </si>
  <si>
    <t xml:space="preserve">муниципальная подпрограмма "Обеспечение пожарной безопасности"                                                                </t>
  </si>
  <si>
    <t>Администрация Раздольинского сельского поселения Усольского муниципального района Иркутской области</t>
  </si>
  <si>
    <t xml:space="preserve"> Администрация Раздольинского сельского поселения Усольского муниципального района Иркутской области:
</t>
  </si>
  <si>
    <t xml:space="preserve">Администрация Раздольинского сельского поселения Усольского муниципального района Иркутской области
</t>
  </si>
  <si>
    <t>0,0</t>
  </si>
  <si>
    <t xml:space="preserve"> техническое обслуживание системы пожарной безопасности</t>
  </si>
  <si>
    <t>Противопожарная  опашка вокруг населенных пунктов</t>
  </si>
  <si>
    <t>приобретение топлива  для пожарных автомобилей и косилок</t>
  </si>
  <si>
    <t>Приобретение запасных частей для пожарных автомобилей</t>
  </si>
  <si>
    <t xml:space="preserve">муниципальная подпрограмма "Обеспечение  безопасности людей на водных объектах"                                                                </t>
  </si>
  <si>
    <t>Закупка электроэнергии для пожарного бокса</t>
  </si>
  <si>
    <t>заправка и поверка огнетушителей</t>
  </si>
  <si>
    <t xml:space="preserve"> Приобретение запасных частей для системы пожарной безопасности </t>
  </si>
  <si>
    <t>Приобретение огнетушителей</t>
  </si>
  <si>
    <t xml:space="preserve"> Уплата налогов,сборов и иных платежей.штрафы за нарушение законодательства о закупках и нарушение условий контрактов (договоры)</t>
  </si>
  <si>
    <t>Приобретение строительных материалов для обустройства складских помещений</t>
  </si>
  <si>
    <t>Арендная плата за пользование имуществом  ООО " Мобайл теле 2" Размещение оборудования системы оповещения.</t>
  </si>
  <si>
    <t>0.0</t>
  </si>
  <si>
    <t>00.0</t>
  </si>
  <si>
    <t>Изготовление информационных аншлагов,запрещающих знаков по безопасности на водных объектах.</t>
  </si>
  <si>
    <t>Изготовление печатного материала(листовок,памяток) по профилактике безопасности на водных объектах</t>
  </si>
  <si>
    <t>Разработка проектно-сметной документации  для осуществления  берегоукрепления р.Китой в п.Раздолье.</t>
  </si>
  <si>
    <t>администрация Раздольинского сельского поселения  Усольского муниципального района Иркутской области</t>
  </si>
  <si>
    <t xml:space="preserve">Администрация Раздольинского сельского поселения Усолдьского муниципального района Иркутской области
</t>
  </si>
  <si>
    <t>Администрация усольского муниципального района Иркутской области</t>
  </si>
  <si>
    <t>28578.40</t>
  </si>
  <si>
    <t>2.00</t>
  </si>
  <si>
    <t xml:space="preserve"> Выплата заработной платы с начислениями </t>
  </si>
  <si>
    <t xml:space="preserve">Скашивание сухой растительности </t>
  </si>
  <si>
    <t>Реализация перечня народных инициатив: обеспечение первичных мер пожарной безопасности</t>
  </si>
  <si>
    <t xml:space="preserve"> Приобретение инструментов для пожарного бокса</t>
  </si>
  <si>
    <r>
      <rPr>
        <sz val="12"/>
        <color theme="1"/>
        <rFont val="Courier New"/>
        <family val="3"/>
        <charset val="204"/>
      </rPr>
      <t>Ресурсное обеспечение муниципальной программы за счет всех источников финансирования                                                                                                                                                                                                                                                                                                                                                                                                                                                                                            Обеспечение безопасности  населения Раздольинского сельского поселения Усольского муниципального района Иркутской области</t>
    </r>
    <r>
      <rPr>
        <b/>
        <sz val="11"/>
        <color theme="1"/>
        <rFont val="Courier New"/>
        <family val="3"/>
        <charset val="204"/>
      </rPr>
      <t xml:space="preserve">
</t>
    </r>
    <r>
      <rPr>
        <b/>
        <i/>
        <sz val="11"/>
        <color theme="1"/>
        <rFont val="Courier New"/>
        <family val="3"/>
        <charset val="204"/>
      </rPr>
      <t>(наименование подпрограммы)                                                                             приложение №3 к постановлению № 112 от 02.10.2024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</si>
</sst>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?_р_._-;_-@_-"/>
    <numFmt numFmtId="166" formatCode="_-* #,##0.0000\ _₽_-;\-* #,##0.0000\ _₽_-;_-* &quot;-&quot;??\ _₽_-;_-@_-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ourier New"/>
      <family val="3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Courier New"/>
      <family val="3"/>
      <charset val="204"/>
    </font>
    <font>
      <b/>
      <i/>
      <sz val="8"/>
      <color rgb="FF000000"/>
      <name val="Courier New"/>
      <family val="3"/>
      <charset val="204"/>
    </font>
    <font>
      <sz val="11"/>
      <color theme="1"/>
      <name val="Courier New"/>
      <family val="3"/>
      <charset val="204"/>
    </font>
    <font>
      <sz val="10"/>
      <color theme="1"/>
      <name val="Courier New"/>
      <family val="3"/>
      <charset val="204"/>
    </font>
    <font>
      <b/>
      <i/>
      <sz val="10"/>
      <color rgb="FF000000"/>
      <name val="Courier New"/>
      <family val="3"/>
      <charset val="204"/>
    </font>
    <font>
      <b/>
      <sz val="8"/>
      <color theme="1"/>
      <name val="Courier New"/>
      <family val="3"/>
      <charset val="204"/>
    </font>
    <font>
      <b/>
      <sz val="10"/>
      <color theme="1"/>
      <name val="Courier New"/>
      <family val="3"/>
      <charset val="204"/>
    </font>
    <font>
      <b/>
      <i/>
      <sz val="8"/>
      <color theme="1"/>
      <name val="Courier New"/>
      <family val="3"/>
      <charset val="204"/>
    </font>
    <font>
      <b/>
      <i/>
      <sz val="10"/>
      <color theme="1"/>
      <name val="Courier New"/>
      <family val="3"/>
      <charset val="204"/>
    </font>
    <font>
      <b/>
      <sz val="8"/>
      <color rgb="FF000000"/>
      <name val="Courier New"/>
      <family val="3"/>
      <charset val="204"/>
    </font>
    <font>
      <sz val="11"/>
      <color theme="1"/>
      <name val="Calibri"/>
      <family val="2"/>
      <charset val="204"/>
      <scheme val="minor"/>
    </font>
    <font>
      <i/>
      <sz val="10"/>
      <color rgb="FF000000"/>
      <name val="Courier New"/>
      <family val="3"/>
      <charset val="204"/>
    </font>
    <font>
      <sz val="8"/>
      <color theme="1"/>
      <name val="Courier New"/>
      <family val="3"/>
      <charset val="204"/>
    </font>
    <font>
      <b/>
      <i/>
      <sz val="11"/>
      <color theme="1"/>
      <name val="Courier New"/>
      <family val="3"/>
      <charset val="204"/>
    </font>
    <font>
      <i/>
      <sz val="8"/>
      <color rgb="FF000000"/>
      <name val="Courier New"/>
      <family val="3"/>
      <charset val="204"/>
    </font>
    <font>
      <i/>
      <sz val="8"/>
      <color theme="1"/>
      <name val="Courier New"/>
      <family val="3"/>
      <charset val="204"/>
    </font>
    <font>
      <sz val="8"/>
      <color rgb="FF000000"/>
      <name val="Courier New"/>
      <family val="3"/>
      <charset val="204"/>
    </font>
    <font>
      <b/>
      <sz val="9"/>
      <color rgb="FF000000"/>
      <name val="Courier New"/>
      <family val="3"/>
      <charset val="204"/>
    </font>
    <font>
      <sz val="12"/>
      <color theme="1"/>
      <name val="Courier New"/>
      <family val="3"/>
      <charset val="204"/>
    </font>
    <font>
      <b/>
      <u/>
      <sz val="12"/>
      <color theme="1"/>
      <name val="Courier New"/>
      <family val="3"/>
      <charset val="204"/>
    </font>
    <font>
      <i/>
      <sz val="10"/>
      <color theme="1"/>
      <name val="Courier New"/>
      <family val="3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229">
    <xf numFmtId="0" fontId="0" fillId="0" borderId="0" xfId="0"/>
    <xf numFmtId="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0" fillId="0" borderId="0" xfId="0" applyNumberFormat="1"/>
    <xf numFmtId="43" fontId="8" fillId="0" borderId="1" xfId="0" applyNumberFormat="1" applyFont="1" applyBorder="1" applyAlignment="1">
      <alignment horizontal="center"/>
    </xf>
    <xf numFmtId="43" fontId="4" fillId="0" borderId="1" xfId="0" applyNumberFormat="1" applyFont="1" applyBorder="1" applyAlignment="1">
      <alignment horizontal="center"/>
    </xf>
    <xf numFmtId="43" fontId="0" fillId="0" borderId="0" xfId="0" applyNumberFormat="1"/>
    <xf numFmtId="166" fontId="0" fillId="0" borderId="0" xfId="1" applyNumberFormat="1" applyFont="1"/>
    <xf numFmtId="43" fontId="15" fillId="0" borderId="1" xfId="0" applyNumberFormat="1" applyFont="1" applyBorder="1" applyAlignment="1">
      <alignment horizontal="center"/>
    </xf>
    <xf numFmtId="0" fontId="0" fillId="0" borderId="0" xfId="0" applyBorder="1"/>
    <xf numFmtId="43" fontId="12" fillId="0" borderId="0" xfId="0" applyNumberFormat="1" applyFont="1" applyBorder="1" applyAlignment="1">
      <alignment horizontal="center" wrapText="1"/>
    </xf>
    <xf numFmtId="165" fontId="0" fillId="0" borderId="0" xfId="0" applyNumberFormat="1" applyBorder="1"/>
    <xf numFmtId="0" fontId="1" fillId="0" borderId="16" xfId="0" applyFont="1" applyBorder="1" applyAlignment="1">
      <alignment vertical="center" wrapText="1"/>
    </xf>
    <xf numFmtId="0" fontId="5" fillId="0" borderId="17" xfId="0" applyFont="1" applyBorder="1"/>
    <xf numFmtId="0" fontId="5" fillId="0" borderId="17" xfId="0" applyFont="1" applyBorder="1" applyAlignment="1">
      <alignment horizontal="left" wrapText="1"/>
    </xf>
    <xf numFmtId="0" fontId="5" fillId="0" borderId="19" xfId="0" applyFont="1" applyBorder="1"/>
    <xf numFmtId="43" fontId="8" fillId="0" borderId="14" xfId="0" applyNumberFormat="1" applyFont="1" applyBorder="1" applyAlignment="1">
      <alignment horizontal="center"/>
    </xf>
    <xf numFmtId="43" fontId="8" fillId="0" borderId="8" xfId="0" applyNumberFormat="1" applyFont="1" applyBorder="1" applyAlignment="1">
      <alignment horizontal="center"/>
    </xf>
    <xf numFmtId="43" fontId="4" fillId="0" borderId="14" xfId="0" applyNumberFormat="1" applyFont="1" applyBorder="1" applyAlignment="1">
      <alignment horizontal="center"/>
    </xf>
    <xf numFmtId="43" fontId="4" fillId="0" borderId="8" xfId="0" applyNumberFormat="1" applyFont="1" applyBorder="1" applyAlignment="1">
      <alignment horizontal="center"/>
    </xf>
    <xf numFmtId="43" fontId="15" fillId="0" borderId="14" xfId="0" applyNumberFormat="1" applyFont="1" applyBorder="1" applyAlignment="1">
      <alignment horizontal="center"/>
    </xf>
    <xf numFmtId="43" fontId="2" fillId="0" borderId="8" xfId="0" applyNumberFormat="1" applyFont="1" applyBorder="1" applyAlignment="1">
      <alignment horizontal="center" vertical="center"/>
    </xf>
    <xf numFmtId="43" fontId="2" fillId="2" borderId="8" xfId="0" applyNumberFormat="1" applyFont="1" applyFill="1" applyBorder="1" applyAlignment="1">
      <alignment horizontal="center" vertical="center"/>
    </xf>
    <xf numFmtId="43" fontId="2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/>
    <xf numFmtId="43" fontId="8" fillId="0" borderId="3" xfId="0" applyNumberFormat="1" applyFont="1" applyBorder="1" applyAlignment="1">
      <alignment horizontal="center"/>
    </xf>
    <xf numFmtId="43" fontId="19" fillId="2" borderId="1" xfId="0" applyNumberFormat="1" applyFont="1" applyFill="1" applyBorder="1" applyAlignment="1">
      <alignment horizontal="center"/>
    </xf>
    <xf numFmtId="43" fontId="17" fillId="2" borderId="1" xfId="0" applyNumberFormat="1" applyFont="1" applyFill="1" applyBorder="1"/>
    <xf numFmtId="43" fontId="17" fillId="0" borderId="1" xfId="0" applyNumberFormat="1" applyFont="1" applyBorder="1" applyAlignment="1">
      <alignment horizontal="center"/>
    </xf>
    <xf numFmtId="43" fontId="18" fillId="2" borderId="1" xfId="0" applyNumberFormat="1" applyFont="1" applyFill="1" applyBorder="1" applyAlignment="1"/>
    <xf numFmtId="43" fontId="18" fillId="0" borderId="1" xfId="0" applyNumberFormat="1" applyFont="1" applyBorder="1" applyAlignment="1">
      <alignment horizontal="center"/>
    </xf>
    <xf numFmtId="43" fontId="20" fillId="0" borderId="1" xfId="0" applyNumberFormat="1" applyFont="1" applyBorder="1" applyAlignment="1">
      <alignment wrapText="1"/>
    </xf>
    <xf numFmtId="43" fontId="8" fillId="0" borderId="1" xfId="0" applyNumberFormat="1" applyFont="1" applyBorder="1" applyAlignment="1"/>
    <xf numFmtId="0" fontId="1" fillId="0" borderId="2" xfId="0" applyFont="1" applyBorder="1" applyAlignment="1">
      <alignment horizontal="center" vertical="center"/>
    </xf>
    <xf numFmtId="43" fontId="12" fillId="2" borderId="3" xfId="0" applyNumberFormat="1" applyFont="1" applyFill="1" applyBorder="1" applyAlignment="1">
      <alignment horizontal="center"/>
    </xf>
    <xf numFmtId="43" fontId="20" fillId="0" borderId="18" xfId="0" applyNumberFormat="1" applyFont="1" applyBorder="1" applyAlignment="1">
      <alignment wrapText="1"/>
    </xf>
    <xf numFmtId="43" fontId="8" fillId="0" borderId="18" xfId="0" applyNumberFormat="1" applyFont="1" applyBorder="1" applyAlignment="1"/>
    <xf numFmtId="43" fontId="8" fillId="0" borderId="14" xfId="0" applyNumberFormat="1" applyFont="1" applyBorder="1" applyAlignment="1">
      <alignment horizontal="center" vertical="center"/>
    </xf>
    <xf numFmtId="43" fontId="8" fillId="0" borderId="15" xfId="0" applyNumberFormat="1" applyFont="1" applyBorder="1" applyAlignment="1">
      <alignment horizontal="center" vertical="center"/>
    </xf>
    <xf numFmtId="43" fontId="20" fillId="0" borderId="26" xfId="0" applyNumberFormat="1" applyFont="1" applyBorder="1" applyAlignment="1">
      <alignment wrapText="1"/>
    </xf>
    <xf numFmtId="43" fontId="8" fillId="0" borderId="26" xfId="0" applyNumberFormat="1" applyFont="1" applyBorder="1" applyAlignment="1"/>
    <xf numFmtId="43" fontId="8" fillId="0" borderId="27" xfId="0" applyNumberFormat="1" applyFont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43" fontId="8" fillId="0" borderId="26" xfId="0" applyNumberFormat="1" applyFont="1" applyBorder="1" applyAlignment="1">
      <alignment horizontal="center"/>
    </xf>
    <xf numFmtId="43" fontId="4" fillId="0" borderId="27" xfId="0" applyNumberFormat="1" applyFont="1" applyBorder="1" applyAlignment="1">
      <alignment horizontal="center"/>
    </xf>
    <xf numFmtId="43" fontId="4" fillId="0" borderId="25" xfId="0" applyNumberFormat="1" applyFont="1" applyBorder="1" applyAlignment="1">
      <alignment horizontal="center"/>
    </xf>
    <xf numFmtId="43" fontId="4" fillId="0" borderId="26" xfId="0" applyNumberFormat="1" applyFont="1" applyBorder="1" applyAlignment="1">
      <alignment horizontal="center"/>
    </xf>
    <xf numFmtId="43" fontId="15" fillId="0" borderId="27" xfId="0" applyNumberFormat="1" applyFont="1" applyBorder="1" applyAlignment="1">
      <alignment horizontal="center"/>
    </xf>
    <xf numFmtId="43" fontId="15" fillId="0" borderId="26" xfId="0" applyNumberFormat="1" applyFont="1" applyBorder="1" applyAlignment="1">
      <alignment horizontal="center"/>
    </xf>
    <xf numFmtId="43" fontId="3" fillId="0" borderId="8" xfId="0" applyNumberFormat="1" applyFont="1" applyBorder="1" applyAlignment="1">
      <alignment horizontal="center" vertical="center" wrapText="1"/>
    </xf>
    <xf numFmtId="43" fontId="3" fillId="0" borderId="10" xfId="0" applyNumberFormat="1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/>
    </xf>
    <xf numFmtId="43" fontId="8" fillId="2" borderId="10" xfId="0" applyNumberFormat="1" applyFont="1" applyFill="1" applyBorder="1" applyAlignment="1">
      <alignment horizontal="center"/>
    </xf>
    <xf numFmtId="43" fontId="8" fillId="2" borderId="18" xfId="0" applyNumberFormat="1" applyFont="1" applyFill="1" applyBorder="1" applyAlignment="1">
      <alignment horizontal="center"/>
    </xf>
    <xf numFmtId="43" fontId="4" fillId="2" borderId="15" xfId="0" applyNumberFormat="1" applyFont="1" applyFill="1" applyBorder="1" applyAlignment="1">
      <alignment horizontal="center"/>
    </xf>
    <xf numFmtId="43" fontId="4" fillId="2" borderId="10" xfId="0" applyNumberFormat="1" applyFont="1" applyFill="1" applyBorder="1" applyAlignment="1">
      <alignment horizontal="center"/>
    </xf>
    <xf numFmtId="43" fontId="4" fillId="2" borderId="18" xfId="0" applyNumberFormat="1" applyFont="1" applyFill="1" applyBorder="1" applyAlignment="1">
      <alignment horizontal="center"/>
    </xf>
    <xf numFmtId="43" fontId="15" fillId="2" borderId="15" xfId="0" applyNumberFormat="1" applyFont="1" applyFill="1" applyBorder="1" applyAlignment="1">
      <alignment horizontal="center"/>
    </xf>
    <xf numFmtId="43" fontId="15" fillId="2" borderId="18" xfId="0" applyNumberFormat="1" applyFont="1" applyFill="1" applyBorder="1" applyAlignment="1">
      <alignment horizontal="center"/>
    </xf>
    <xf numFmtId="43" fontId="8" fillId="2" borderId="15" xfId="0" applyNumberFormat="1" applyFont="1" applyFill="1" applyBorder="1" applyAlignment="1">
      <alignment horizontal="center"/>
    </xf>
    <xf numFmtId="43" fontId="8" fillId="2" borderId="8" xfId="0" applyNumberFormat="1" applyFont="1" applyFill="1" applyBorder="1" applyAlignment="1">
      <alignment horizontal="center"/>
    </xf>
    <xf numFmtId="43" fontId="8" fillId="2" borderId="1" xfId="0" applyNumberFormat="1" applyFont="1" applyFill="1" applyBorder="1" applyAlignment="1">
      <alignment horizontal="center"/>
    </xf>
    <xf numFmtId="43" fontId="4" fillId="2" borderId="14" xfId="0" applyNumberFormat="1" applyFont="1" applyFill="1" applyBorder="1" applyAlignment="1">
      <alignment horizontal="center"/>
    </xf>
    <xf numFmtId="43" fontId="4" fillId="2" borderId="8" xfId="0" applyNumberFormat="1" applyFont="1" applyFill="1" applyBorder="1" applyAlignment="1">
      <alignment horizontal="center"/>
    </xf>
    <xf numFmtId="43" fontId="4" fillId="2" borderId="1" xfId="0" applyNumberFormat="1" applyFont="1" applyFill="1" applyBorder="1" applyAlignment="1">
      <alignment horizontal="center"/>
    </xf>
    <xf numFmtId="43" fontId="15" fillId="2" borderId="14" xfId="0" applyNumberFormat="1" applyFont="1" applyFill="1" applyBorder="1" applyAlignment="1">
      <alignment horizontal="center"/>
    </xf>
    <xf numFmtId="43" fontId="15" fillId="2" borderId="1" xfId="0" applyNumberFormat="1" applyFont="1" applyFill="1" applyBorder="1" applyAlignment="1">
      <alignment horizontal="center"/>
    </xf>
    <xf numFmtId="43" fontId="8" fillId="2" borderId="14" xfId="0" applyNumberFormat="1" applyFont="1" applyFill="1" applyBorder="1" applyAlignment="1">
      <alignment horizontal="center"/>
    </xf>
    <xf numFmtId="43" fontId="3" fillId="2" borderId="8" xfId="0" applyNumberFormat="1" applyFont="1" applyFill="1" applyBorder="1" applyAlignment="1">
      <alignment horizontal="center" vertical="center" wrapText="1"/>
    </xf>
    <xf numFmtId="43" fontId="20" fillId="2" borderId="1" xfId="0" applyNumberFormat="1" applyFont="1" applyFill="1" applyBorder="1" applyAlignment="1">
      <alignment wrapText="1"/>
    </xf>
    <xf numFmtId="43" fontId="8" fillId="2" borderId="1" xfId="0" applyNumberFormat="1" applyFont="1" applyFill="1" applyBorder="1" applyAlignment="1"/>
    <xf numFmtId="43" fontId="8" fillId="2" borderId="14" xfId="0" applyNumberFormat="1" applyFont="1" applyFill="1" applyBorder="1" applyAlignment="1">
      <alignment horizontal="center" vertical="center"/>
    </xf>
    <xf numFmtId="43" fontId="8" fillId="2" borderId="3" xfId="0" applyNumberFormat="1" applyFont="1" applyFill="1" applyBorder="1" applyAlignment="1">
      <alignment horizontal="center"/>
    </xf>
    <xf numFmtId="43" fontId="17" fillId="2" borderId="1" xfId="0" applyNumberFormat="1" applyFont="1" applyFill="1" applyBorder="1" applyAlignment="1"/>
    <xf numFmtId="43" fontId="3" fillId="0" borderId="25" xfId="0" applyNumberFormat="1" applyFont="1" applyBorder="1" applyAlignment="1">
      <alignment horizontal="center" vertical="center" wrapText="1"/>
    </xf>
    <xf numFmtId="43" fontId="2" fillId="2" borderId="25" xfId="0" applyNumberFormat="1" applyFont="1" applyFill="1" applyBorder="1" applyAlignment="1">
      <alignment horizontal="center" vertical="center"/>
    </xf>
    <xf numFmtId="43" fontId="8" fillId="0" borderId="25" xfId="0" applyNumberFormat="1" applyFont="1" applyBorder="1" applyAlignment="1">
      <alignment horizontal="center"/>
    </xf>
    <xf numFmtId="43" fontId="8" fillId="2" borderId="26" xfId="0" applyNumberFormat="1" applyFont="1" applyFill="1" applyBorder="1" applyAlignment="1">
      <alignment horizontal="center"/>
    </xf>
    <xf numFmtId="43" fontId="4" fillId="2" borderId="27" xfId="0" applyNumberFormat="1" applyFont="1" applyFill="1" applyBorder="1" applyAlignment="1">
      <alignment horizontal="center"/>
    </xf>
    <xf numFmtId="43" fontId="4" fillId="2" borderId="25" xfId="0" applyNumberFormat="1" applyFont="1" applyFill="1" applyBorder="1" applyAlignment="1">
      <alignment horizontal="center"/>
    </xf>
    <xf numFmtId="43" fontId="4" fillId="2" borderId="26" xfId="0" applyNumberFormat="1" applyFont="1" applyFill="1" applyBorder="1" applyAlignment="1">
      <alignment horizontal="center"/>
    </xf>
    <xf numFmtId="43" fontId="15" fillId="2" borderId="27" xfId="0" applyNumberFormat="1" applyFont="1" applyFill="1" applyBorder="1" applyAlignment="1">
      <alignment horizontal="center"/>
    </xf>
    <xf numFmtId="43" fontId="15" fillId="2" borderId="26" xfId="0" applyNumberFormat="1" applyFont="1" applyFill="1" applyBorder="1" applyAlignment="1">
      <alignment horizontal="center"/>
    </xf>
    <xf numFmtId="43" fontId="20" fillId="2" borderId="26" xfId="0" applyNumberFormat="1" applyFont="1" applyFill="1" applyBorder="1" applyAlignment="1">
      <alignment wrapText="1"/>
    </xf>
    <xf numFmtId="43" fontId="8" fillId="2" borderId="26" xfId="0" applyNumberFormat="1" applyFont="1" applyFill="1" applyBorder="1" applyAlignment="1"/>
    <xf numFmtId="43" fontId="8" fillId="2" borderId="27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/>
    <xf numFmtId="0" fontId="5" fillId="0" borderId="5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9" fillId="0" borderId="18" xfId="0" applyFont="1" applyBorder="1"/>
    <xf numFmtId="0" fontId="7" fillId="0" borderId="18" xfId="0" applyFont="1" applyBorder="1" applyAlignment="1">
      <alignment wrapText="1"/>
    </xf>
    <xf numFmtId="0" fontId="9" fillId="0" borderId="15" xfId="0" applyFont="1" applyBorder="1" applyAlignment="1">
      <alignment wrapText="1"/>
    </xf>
    <xf numFmtId="0" fontId="6" fillId="0" borderId="3" xfId="0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3" fontId="4" fillId="2" borderId="1" xfId="0" applyNumberFormat="1" applyFont="1" applyFill="1" applyBorder="1"/>
    <xf numFmtId="43" fontId="18" fillId="2" borderId="1" xfId="0" applyNumberFormat="1" applyFont="1" applyFill="1" applyBorder="1" applyAlignment="1">
      <alignment horizontal="center"/>
    </xf>
    <xf numFmtId="43" fontId="10" fillId="2" borderId="1" xfId="0" applyNumberFormat="1" applyFont="1" applyFill="1" applyBorder="1" applyAlignment="1">
      <alignment horizontal="center"/>
    </xf>
    <xf numFmtId="43" fontId="10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vertical="center" wrapText="1"/>
    </xf>
    <xf numFmtId="0" fontId="7" fillId="0" borderId="1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43" fontId="4" fillId="2" borderId="14" xfId="0" applyNumberFormat="1" applyFont="1" applyFill="1" applyBorder="1"/>
    <xf numFmtId="0" fontId="25" fillId="0" borderId="1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center"/>
    </xf>
    <xf numFmtId="43" fontId="4" fillId="2" borderId="14" xfId="1" applyFont="1" applyFill="1" applyBorder="1"/>
    <xf numFmtId="43" fontId="8" fillId="2" borderId="15" xfId="1" applyFont="1" applyFill="1" applyBorder="1" applyAlignment="1">
      <alignment horizontal="center"/>
    </xf>
    <xf numFmtId="43" fontId="8" fillId="2" borderId="8" xfId="1" applyFont="1" applyFill="1" applyBorder="1" applyAlignment="1">
      <alignment horizontal="left" vertical="top"/>
    </xf>
    <xf numFmtId="43" fontId="8" fillId="0" borderId="25" xfId="1" applyFont="1" applyBorder="1" applyAlignment="1">
      <alignment horizontal="center"/>
    </xf>
    <xf numFmtId="43" fontId="8" fillId="2" borderId="10" xfId="1" applyFont="1" applyFill="1" applyBorder="1" applyAlignment="1">
      <alignment horizontal="center"/>
    </xf>
    <xf numFmtId="43" fontId="8" fillId="2" borderId="26" xfId="1" applyFont="1" applyFill="1" applyBorder="1" applyAlignment="1">
      <alignment horizontal="center"/>
    </xf>
    <xf numFmtId="43" fontId="8" fillId="0" borderId="26" xfId="1" applyFont="1" applyBorder="1" applyAlignment="1">
      <alignment horizontal="center"/>
    </xf>
    <xf numFmtId="43" fontId="8" fillId="2" borderId="18" xfId="1" applyFont="1" applyFill="1" applyBorder="1" applyAlignment="1">
      <alignment horizontal="center"/>
    </xf>
    <xf numFmtId="43" fontId="8" fillId="0" borderId="1" xfId="1" applyFont="1" applyBorder="1" applyAlignment="1">
      <alignment horizontal="center"/>
    </xf>
    <xf numFmtId="43" fontId="4" fillId="2" borderId="27" xfId="1" applyFont="1" applyFill="1" applyBorder="1" applyAlignment="1">
      <alignment horizontal="center"/>
    </xf>
    <xf numFmtId="43" fontId="4" fillId="0" borderId="27" xfId="1" applyFont="1" applyBorder="1" applyAlignment="1">
      <alignment horizontal="center"/>
    </xf>
    <xf numFmtId="43" fontId="4" fillId="2" borderId="15" xfId="1" applyFont="1" applyFill="1" applyBorder="1" applyAlignment="1">
      <alignment horizontal="center"/>
    </xf>
    <xf numFmtId="43" fontId="4" fillId="2" borderId="25" xfId="1" applyFont="1" applyFill="1" applyBorder="1" applyAlignment="1">
      <alignment horizontal="center"/>
    </xf>
    <xf numFmtId="43" fontId="4" fillId="0" borderId="25" xfId="1" applyFont="1" applyBorder="1" applyAlignment="1">
      <alignment horizontal="center"/>
    </xf>
    <xf numFmtId="43" fontId="4" fillId="2" borderId="10" xfId="1" applyFont="1" applyFill="1" applyBorder="1" applyAlignment="1">
      <alignment horizontal="center"/>
    </xf>
    <xf numFmtId="43" fontId="4" fillId="2" borderId="26" xfId="1" applyFont="1" applyFill="1" applyBorder="1" applyAlignment="1">
      <alignment horizontal="center"/>
    </xf>
    <xf numFmtId="43" fontId="4" fillId="0" borderId="26" xfId="1" applyFont="1" applyBorder="1" applyAlignment="1">
      <alignment horizontal="center"/>
    </xf>
    <xf numFmtId="43" fontId="4" fillId="2" borderId="18" xfId="1" applyFont="1" applyFill="1" applyBorder="1" applyAlignment="1">
      <alignment horizontal="center"/>
    </xf>
    <xf numFmtId="43" fontId="4" fillId="2" borderId="14" xfId="1" applyFont="1" applyFill="1" applyBorder="1" applyAlignment="1">
      <alignment horizontal="center"/>
    </xf>
    <xf numFmtId="43" fontId="4" fillId="0" borderId="14" xfId="1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0" fillId="0" borderId="3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right"/>
    </xf>
    <xf numFmtId="0" fontId="0" fillId="0" borderId="29" xfId="0" applyBorder="1"/>
    <xf numFmtId="0" fontId="5" fillId="0" borderId="21" xfId="0" applyFont="1" applyBorder="1"/>
    <xf numFmtId="43" fontId="15" fillId="0" borderId="2" xfId="0" applyNumberFormat="1" applyFont="1" applyBorder="1" applyAlignment="1">
      <alignment horizontal="center"/>
    </xf>
    <xf numFmtId="43" fontId="15" fillId="2" borderId="2" xfId="0" applyNumberFormat="1" applyFont="1" applyFill="1" applyBorder="1" applyAlignment="1">
      <alignment horizontal="center"/>
    </xf>
    <xf numFmtId="43" fontId="15" fillId="2" borderId="36" xfId="0" applyNumberFormat="1" applyFont="1" applyFill="1" applyBorder="1" applyAlignment="1">
      <alignment horizontal="center"/>
    </xf>
    <xf numFmtId="43" fontId="15" fillId="0" borderId="36" xfId="0" applyNumberFormat="1" applyFont="1" applyBorder="1" applyAlignment="1">
      <alignment horizontal="center"/>
    </xf>
    <xf numFmtId="43" fontId="15" fillId="2" borderId="30" xfId="0" applyNumberFormat="1" applyFont="1" applyFill="1" applyBorder="1" applyAlignment="1">
      <alignment horizontal="center"/>
    </xf>
    <xf numFmtId="44" fontId="15" fillId="0" borderId="14" xfId="2" applyFont="1" applyBorder="1" applyAlignment="1">
      <alignment horizontal="left"/>
    </xf>
    <xf numFmtId="0" fontId="5" fillId="0" borderId="17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14" fillId="0" borderId="7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14" fillId="0" borderId="13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center" vertical="top" wrapText="1"/>
    </xf>
    <xf numFmtId="0" fontId="11" fillId="0" borderId="24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11" fillId="0" borderId="30" xfId="0" applyFont="1" applyBorder="1" applyAlignment="1">
      <alignment horizontal="center" vertical="top"/>
    </xf>
    <xf numFmtId="0" fontId="11" fillId="0" borderId="24" xfId="0" applyFont="1" applyBorder="1" applyAlignment="1">
      <alignment horizontal="center" vertical="top"/>
    </xf>
    <xf numFmtId="0" fontId="23" fillId="0" borderId="30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/>
    </xf>
    <xf numFmtId="0" fontId="0" fillId="0" borderId="24" xfId="0" applyBorder="1" applyAlignment="1">
      <alignment horizontal="center" vertical="top" wrapText="1"/>
    </xf>
    <xf numFmtId="0" fontId="0" fillId="0" borderId="20" xfId="0" applyBorder="1" applyAlignment="1">
      <alignment horizontal="center" vertical="top" wrapText="1"/>
    </xf>
    <xf numFmtId="0" fontId="0" fillId="0" borderId="4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35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wrapText="1"/>
    </xf>
    <xf numFmtId="0" fontId="25" fillId="0" borderId="34" xfId="0" applyFont="1" applyBorder="1" applyAlignment="1">
      <alignment horizontal="center" wrapText="1"/>
    </xf>
    <xf numFmtId="0" fontId="25" fillId="0" borderId="5" xfId="0" applyFont="1" applyBorder="1" applyAlignment="1">
      <alignment horizont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top"/>
    </xf>
    <xf numFmtId="0" fontId="23" fillId="0" borderId="20" xfId="0" applyFont="1" applyBorder="1" applyAlignment="1">
      <alignment horizontal="center" vertical="top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top" wrapText="1"/>
    </xf>
    <xf numFmtId="0" fontId="11" fillId="0" borderId="32" xfId="0" applyFont="1" applyBorder="1" applyAlignment="1">
      <alignment horizontal="center" vertical="top" wrapText="1"/>
    </xf>
    <xf numFmtId="0" fontId="11" fillId="0" borderId="33" xfId="0" applyFont="1" applyBorder="1" applyAlignment="1">
      <alignment horizontal="center" vertical="top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3" fillId="0" borderId="23" xfId="0" applyFont="1" applyBorder="1" applyAlignment="1">
      <alignment horizontal="center" vertical="top" wrapText="1"/>
    </xf>
    <xf numFmtId="0" fontId="23" fillId="0" borderId="2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top" wrapText="1"/>
    </xf>
    <xf numFmtId="0" fontId="0" fillId="0" borderId="3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131"/>
  <sheetViews>
    <sheetView tabSelected="1" workbookViewId="0">
      <selection activeCell="A2" sqref="A2:K2"/>
    </sheetView>
  </sheetViews>
  <sheetFormatPr defaultRowHeight="15" x14ac:dyDescent="0.25"/>
  <cols>
    <col min="1" max="1" width="5.42578125" customWidth="1"/>
    <col min="2" max="2" width="34.28515625" customWidth="1"/>
    <col min="3" max="3" width="30" customWidth="1"/>
    <col min="4" max="4" width="32.28515625" customWidth="1"/>
    <col min="5" max="5" width="13.5703125" customWidth="1"/>
    <col min="6" max="6" width="14" customWidth="1"/>
    <col min="7" max="9" width="14.140625" customWidth="1"/>
    <col min="10" max="10" width="17.85546875" customWidth="1"/>
    <col min="11" max="11" width="14.28515625" customWidth="1"/>
    <col min="12" max="12" width="17" customWidth="1"/>
  </cols>
  <sheetData>
    <row r="1" spans="1:12" x14ac:dyDescent="0.25">
      <c r="B1" s="11"/>
      <c r="G1" s="178"/>
      <c r="H1" s="178"/>
      <c r="I1" s="178"/>
      <c r="J1" s="178"/>
      <c r="K1" s="178"/>
    </row>
    <row r="2" spans="1:12" ht="60" customHeight="1" x14ac:dyDescent="0.25">
      <c r="A2" s="179" t="s">
        <v>60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ht="15" customHeight="1" x14ac:dyDescent="0.25">
      <c r="A3" s="180" t="s">
        <v>0</v>
      </c>
      <c r="B3" s="180" t="s">
        <v>19</v>
      </c>
      <c r="C3" s="180" t="s">
        <v>1</v>
      </c>
      <c r="D3" s="185" t="s">
        <v>5</v>
      </c>
      <c r="E3" s="182" t="s">
        <v>2</v>
      </c>
      <c r="F3" s="183"/>
      <c r="G3" s="183"/>
      <c r="H3" s="183"/>
      <c r="I3" s="183"/>
      <c r="J3" s="183"/>
      <c r="K3" s="184"/>
    </row>
    <row r="4" spans="1:12" ht="67.5" customHeight="1" x14ac:dyDescent="0.25">
      <c r="A4" s="181"/>
      <c r="B4" s="181"/>
      <c r="C4" s="181"/>
      <c r="D4" s="186"/>
      <c r="E4" s="111">
        <v>2024</v>
      </c>
      <c r="F4" s="112">
        <v>2025</v>
      </c>
      <c r="G4" s="112">
        <v>2026</v>
      </c>
      <c r="H4" s="112">
        <v>2027</v>
      </c>
      <c r="I4" s="112">
        <v>2028</v>
      </c>
      <c r="J4" s="112">
        <v>2029</v>
      </c>
      <c r="K4" s="111" t="s">
        <v>3</v>
      </c>
    </row>
    <row r="5" spans="1:12" ht="15" customHeight="1" thickBot="1" x14ac:dyDescent="0.3">
      <c r="A5" s="113">
        <v>1</v>
      </c>
      <c r="B5" s="113">
        <v>2</v>
      </c>
      <c r="C5" s="113">
        <v>3</v>
      </c>
      <c r="D5" s="113">
        <v>4</v>
      </c>
      <c r="E5" s="113">
        <v>5</v>
      </c>
      <c r="F5" s="114">
        <v>6</v>
      </c>
      <c r="G5" s="114">
        <v>7</v>
      </c>
      <c r="H5" s="114">
        <v>8</v>
      </c>
      <c r="I5" s="114">
        <v>9</v>
      </c>
      <c r="J5" s="114">
        <v>10</v>
      </c>
      <c r="K5" s="113">
        <v>11</v>
      </c>
    </row>
    <row r="6" spans="1:12" ht="21.75" customHeight="1" x14ac:dyDescent="0.25">
      <c r="A6" s="189"/>
      <c r="B6" s="192" t="s">
        <v>21</v>
      </c>
      <c r="C6" s="195" t="s">
        <v>24</v>
      </c>
      <c r="D6" s="17" t="s">
        <v>6</v>
      </c>
      <c r="E6" s="26">
        <v>4009.77</v>
      </c>
      <c r="F6" s="27">
        <f>F8+F10</f>
        <v>26565.5</v>
      </c>
      <c r="G6" s="27">
        <f>G8+G10</f>
        <v>31379.9</v>
      </c>
      <c r="H6" s="144">
        <v>0</v>
      </c>
      <c r="I6" s="145">
        <v>0</v>
      </c>
      <c r="J6" s="145">
        <v>0</v>
      </c>
      <c r="K6" s="28">
        <v>61955.17</v>
      </c>
    </row>
    <row r="7" spans="1:12" ht="15" customHeight="1" x14ac:dyDescent="0.25">
      <c r="A7" s="190"/>
      <c r="B7" s="193"/>
      <c r="C7" s="196"/>
      <c r="D7" s="19" t="s">
        <v>10</v>
      </c>
      <c r="E7" s="4">
        <v>0</v>
      </c>
      <c r="F7" s="6">
        <v>0</v>
      </c>
      <c r="G7" s="6">
        <v>0</v>
      </c>
      <c r="H7" s="48">
        <v>0</v>
      </c>
      <c r="I7" s="48">
        <v>0</v>
      </c>
      <c r="J7" s="48">
        <v>0</v>
      </c>
      <c r="K7" s="57">
        <v>0</v>
      </c>
    </row>
    <row r="8" spans="1:12" ht="16.5" customHeight="1" x14ac:dyDescent="0.25">
      <c r="A8" s="190"/>
      <c r="B8" s="193"/>
      <c r="C8" s="196"/>
      <c r="D8" s="18" t="s">
        <v>7</v>
      </c>
      <c r="E8" s="4">
        <v>317.2</v>
      </c>
      <c r="F8" s="119">
        <v>23762</v>
      </c>
      <c r="G8" s="119">
        <v>28576.400000000001</v>
      </c>
      <c r="H8" s="48">
        <v>0</v>
      </c>
      <c r="I8" s="48">
        <v>0</v>
      </c>
      <c r="J8" s="48">
        <v>0</v>
      </c>
      <c r="K8" s="57">
        <v>52655.6</v>
      </c>
    </row>
    <row r="9" spans="1:12" ht="17.25" customHeight="1" x14ac:dyDescent="0.25">
      <c r="A9" s="190"/>
      <c r="B9" s="193"/>
      <c r="C9" s="196"/>
      <c r="D9" s="18" t="s">
        <v>9</v>
      </c>
      <c r="E9" s="4">
        <v>0</v>
      </c>
      <c r="F9" s="143" t="s">
        <v>33</v>
      </c>
      <c r="G9" s="143" t="s">
        <v>33</v>
      </c>
      <c r="H9" s="143" t="s">
        <v>33</v>
      </c>
      <c r="I9" s="143" t="s">
        <v>33</v>
      </c>
      <c r="J9" s="48">
        <v>0</v>
      </c>
      <c r="K9" s="57">
        <v>0</v>
      </c>
    </row>
    <row r="10" spans="1:12" ht="18" customHeight="1" thickBot="1" x14ac:dyDescent="0.3">
      <c r="A10" s="191"/>
      <c r="B10" s="194"/>
      <c r="C10" s="197"/>
      <c r="D10" s="20" t="s">
        <v>8</v>
      </c>
      <c r="E10" s="21">
        <v>3692.57</v>
      </c>
      <c r="F10" s="73">
        <v>2803.5</v>
      </c>
      <c r="G10" s="110">
        <v>2803.5</v>
      </c>
      <c r="H10" s="120" t="s">
        <v>27</v>
      </c>
      <c r="I10" s="120" t="s">
        <v>27</v>
      </c>
      <c r="J10" s="120" t="s">
        <v>27</v>
      </c>
      <c r="K10" s="121">
        <v>9299.57</v>
      </c>
    </row>
    <row r="11" spans="1:12" ht="17.25" customHeight="1" x14ac:dyDescent="0.25">
      <c r="A11" s="201">
        <v>1</v>
      </c>
      <c r="B11" s="162" t="s">
        <v>22</v>
      </c>
      <c r="C11" s="198" t="s">
        <v>25</v>
      </c>
      <c r="D11" s="17" t="s">
        <v>6</v>
      </c>
      <c r="E11" s="22">
        <v>3779.2</v>
      </c>
      <c r="F11" s="66">
        <v>2801.5</v>
      </c>
      <c r="G11" s="22">
        <v>2801.5</v>
      </c>
      <c r="H11" s="122" t="s">
        <v>27</v>
      </c>
      <c r="I11" s="123" t="s">
        <v>27</v>
      </c>
      <c r="J11" s="123" t="s">
        <v>27</v>
      </c>
      <c r="K11" s="124">
        <v>9382.2000000000007</v>
      </c>
    </row>
    <row r="12" spans="1:12" ht="17.25" customHeight="1" x14ac:dyDescent="0.25">
      <c r="A12" s="160"/>
      <c r="B12" s="163"/>
      <c r="C12" s="199"/>
      <c r="D12" s="19" t="s">
        <v>10</v>
      </c>
      <c r="F12" s="67">
        <v>0</v>
      </c>
      <c r="G12" s="9"/>
      <c r="H12" s="125"/>
      <c r="I12" s="126"/>
      <c r="J12" s="126"/>
      <c r="K12" s="127">
        <f>SUM(E12:J12)</f>
        <v>0</v>
      </c>
    </row>
    <row r="13" spans="1:12" ht="17.25" customHeight="1" x14ac:dyDescent="0.25">
      <c r="A13" s="160"/>
      <c r="B13" s="163"/>
      <c r="C13" s="199"/>
      <c r="D13" s="18" t="s">
        <v>7</v>
      </c>
      <c r="E13" s="9">
        <v>317.2</v>
      </c>
      <c r="F13" s="67"/>
      <c r="G13" s="9"/>
      <c r="H13" s="125"/>
      <c r="I13" s="126"/>
      <c r="J13" s="128">
        <v>0</v>
      </c>
      <c r="K13" s="127">
        <f>SUM(E13:J13)</f>
        <v>317.2</v>
      </c>
    </row>
    <row r="14" spans="1:12" ht="17.25" customHeight="1" x14ac:dyDescent="0.25">
      <c r="A14" s="160"/>
      <c r="B14" s="163"/>
      <c r="C14" s="199"/>
      <c r="D14" s="18" t="s">
        <v>9</v>
      </c>
      <c r="E14" s="9">
        <v>0</v>
      </c>
      <c r="F14" s="67"/>
      <c r="G14" s="9"/>
      <c r="H14" s="125"/>
      <c r="I14" s="126"/>
      <c r="J14" s="126"/>
      <c r="K14" s="127">
        <f>SUM(E14:J14)</f>
        <v>0</v>
      </c>
    </row>
    <row r="15" spans="1:12" ht="18" customHeight="1" thickBot="1" x14ac:dyDescent="0.3">
      <c r="A15" s="161"/>
      <c r="B15" s="164"/>
      <c r="C15" s="200"/>
      <c r="D15" s="20" t="s">
        <v>8</v>
      </c>
      <c r="E15" s="23">
        <v>3462</v>
      </c>
      <c r="F15" s="68">
        <v>2801.5</v>
      </c>
      <c r="G15" s="23">
        <v>2801.5</v>
      </c>
      <c r="H15" s="129">
        <v>0</v>
      </c>
      <c r="I15" s="130"/>
      <c r="J15" s="130"/>
      <c r="K15" s="131">
        <v>9065</v>
      </c>
      <c r="L15" s="1"/>
    </row>
    <row r="16" spans="1:12" ht="19.5" customHeight="1" x14ac:dyDescent="0.25">
      <c r="A16" s="159">
        <v>2</v>
      </c>
      <c r="B16" s="162" t="s">
        <v>23</v>
      </c>
      <c r="C16" s="170" t="s">
        <v>26</v>
      </c>
      <c r="D16" s="17" t="s">
        <v>6</v>
      </c>
      <c r="E16" s="24">
        <v>230.57</v>
      </c>
      <c r="F16" s="69">
        <v>23762</v>
      </c>
      <c r="G16" s="24">
        <v>28578.400000000001</v>
      </c>
      <c r="H16" s="132"/>
      <c r="I16" s="133"/>
      <c r="J16" s="133"/>
      <c r="K16" s="134">
        <v>52572.97</v>
      </c>
      <c r="L16" s="11"/>
    </row>
    <row r="17" spans="1:11" ht="19.5" customHeight="1" x14ac:dyDescent="0.25">
      <c r="A17" s="160"/>
      <c r="B17" s="163"/>
      <c r="C17" s="187"/>
      <c r="D17" s="19" t="s">
        <v>10</v>
      </c>
      <c r="E17" s="10"/>
      <c r="F17" s="70"/>
      <c r="G17" s="10"/>
      <c r="H17" s="135"/>
      <c r="I17" s="136"/>
      <c r="J17" s="136"/>
      <c r="K17" s="137"/>
    </row>
    <row r="18" spans="1:11" ht="15" customHeight="1" x14ac:dyDescent="0.25">
      <c r="A18" s="160"/>
      <c r="B18" s="163"/>
      <c r="C18" s="187"/>
      <c r="D18" s="18" t="s">
        <v>7</v>
      </c>
      <c r="E18" s="10"/>
      <c r="F18" s="70">
        <v>23762</v>
      </c>
      <c r="G18" s="10">
        <v>28576.400000000001</v>
      </c>
      <c r="H18" s="135"/>
      <c r="I18" s="136"/>
      <c r="J18" s="136"/>
      <c r="K18" s="137">
        <v>52338.400000000001</v>
      </c>
    </row>
    <row r="19" spans="1:11" ht="21" customHeight="1" x14ac:dyDescent="0.25">
      <c r="A19" s="160"/>
      <c r="B19" s="163"/>
      <c r="C19" s="187"/>
      <c r="D19" s="18" t="s">
        <v>9</v>
      </c>
      <c r="E19" s="10"/>
      <c r="F19" s="70"/>
      <c r="G19" s="10"/>
      <c r="H19" s="135"/>
      <c r="I19" s="136"/>
      <c r="J19" s="136"/>
      <c r="K19" s="137"/>
    </row>
    <row r="20" spans="1:11" ht="20.25" customHeight="1" thickBot="1" x14ac:dyDescent="0.3">
      <c r="A20" s="161"/>
      <c r="B20" s="164"/>
      <c r="C20" s="188"/>
      <c r="D20" s="20" t="s">
        <v>8</v>
      </c>
      <c r="E20" s="23">
        <v>230.57</v>
      </c>
      <c r="F20" s="68">
        <v>2</v>
      </c>
      <c r="G20" s="23">
        <v>2</v>
      </c>
      <c r="H20" s="138">
        <v>0</v>
      </c>
      <c r="I20" s="139"/>
      <c r="J20" s="139"/>
      <c r="K20" s="131">
        <v>234.57</v>
      </c>
    </row>
    <row r="21" spans="1:11" ht="17.25" customHeight="1" x14ac:dyDescent="0.25">
      <c r="G21" s="178"/>
      <c r="H21" s="178"/>
      <c r="I21" s="178"/>
      <c r="J21" s="178"/>
      <c r="K21" s="178"/>
    </row>
    <row r="22" spans="1:11" ht="33" customHeight="1" x14ac:dyDescent="0.25">
      <c r="A22" s="179" t="s">
        <v>28</v>
      </c>
      <c r="B22" s="179"/>
      <c r="C22" s="179"/>
      <c r="D22" s="179"/>
      <c r="E22" s="179"/>
      <c r="F22" s="179"/>
      <c r="G22" s="179"/>
      <c r="H22" s="179"/>
      <c r="I22" s="179"/>
      <c r="J22" s="179"/>
      <c r="K22" s="179"/>
    </row>
    <row r="23" spans="1:11" ht="15" customHeight="1" x14ac:dyDescent="0.25">
      <c r="A23" s="180" t="s">
        <v>0</v>
      </c>
      <c r="B23" s="180" t="s">
        <v>19</v>
      </c>
      <c r="C23" s="180" t="s">
        <v>1</v>
      </c>
      <c r="D23" s="202" t="s">
        <v>5</v>
      </c>
      <c r="E23" s="182" t="s">
        <v>2</v>
      </c>
      <c r="F23" s="183"/>
      <c r="G23" s="183"/>
      <c r="H23" s="183"/>
      <c r="I23" s="183"/>
      <c r="J23" s="183"/>
      <c r="K23" s="184"/>
    </row>
    <row r="24" spans="1:11" ht="22.5" customHeight="1" x14ac:dyDescent="0.25">
      <c r="A24" s="181"/>
      <c r="B24" s="181"/>
      <c r="C24" s="181"/>
      <c r="D24" s="203"/>
      <c r="E24" s="111">
        <v>2024</v>
      </c>
      <c r="F24" s="112">
        <v>2025</v>
      </c>
      <c r="G24" s="112">
        <v>2026</v>
      </c>
      <c r="H24" s="112">
        <v>2027</v>
      </c>
      <c r="I24" s="112">
        <v>2028</v>
      </c>
      <c r="J24" s="112">
        <v>2029</v>
      </c>
      <c r="K24" s="111" t="s">
        <v>3</v>
      </c>
    </row>
    <row r="25" spans="1:11" ht="15.75" thickBot="1" x14ac:dyDescent="0.3">
      <c r="A25" s="113">
        <v>1</v>
      </c>
      <c r="B25" s="113">
        <v>2</v>
      </c>
      <c r="C25" s="113">
        <v>3</v>
      </c>
      <c r="D25" s="113">
        <v>4</v>
      </c>
      <c r="E25" s="113">
        <v>5</v>
      </c>
      <c r="F25" s="114">
        <v>6</v>
      </c>
      <c r="G25" s="114">
        <v>7</v>
      </c>
      <c r="H25" s="114">
        <v>8</v>
      </c>
      <c r="I25" s="114">
        <v>9</v>
      </c>
      <c r="J25" s="114">
        <v>10</v>
      </c>
      <c r="K25" s="113">
        <v>11</v>
      </c>
    </row>
    <row r="26" spans="1:11" ht="75" x14ac:dyDescent="0.25">
      <c r="A26" s="189"/>
      <c r="B26" s="192" t="s">
        <v>29</v>
      </c>
      <c r="C26" s="142" t="s">
        <v>30</v>
      </c>
      <c r="D26" s="17" t="s">
        <v>6</v>
      </c>
      <c r="E26" s="26">
        <v>3779.2</v>
      </c>
      <c r="F26" s="27">
        <v>2801.5</v>
      </c>
      <c r="G26" s="27">
        <v>2801.5</v>
      </c>
      <c r="H26" s="27" t="s">
        <v>27</v>
      </c>
      <c r="I26" s="81" t="s">
        <v>27</v>
      </c>
      <c r="J26" s="81" t="s">
        <v>27</v>
      </c>
      <c r="K26" s="28">
        <v>9382.2000000000007</v>
      </c>
    </row>
    <row r="27" spans="1:11" x14ac:dyDescent="0.25">
      <c r="A27" s="190"/>
      <c r="B27" s="193"/>
      <c r="C27" s="140"/>
      <c r="D27" s="19" t="s">
        <v>10</v>
      </c>
      <c r="E27" s="4">
        <v>0</v>
      </c>
      <c r="F27" s="6">
        <v>0</v>
      </c>
      <c r="G27" s="6">
        <v>0</v>
      </c>
      <c r="H27" s="48">
        <v>0</v>
      </c>
      <c r="I27" s="48">
        <v>0</v>
      </c>
      <c r="J27" s="48">
        <v>0</v>
      </c>
      <c r="K27" s="57">
        <v>0</v>
      </c>
    </row>
    <row r="28" spans="1:11" x14ac:dyDescent="0.25">
      <c r="A28" s="190"/>
      <c r="B28" s="193"/>
      <c r="C28" s="140"/>
      <c r="D28" s="18" t="s">
        <v>7</v>
      </c>
      <c r="E28" s="4">
        <v>317.2</v>
      </c>
      <c r="F28" s="6">
        <v>0</v>
      </c>
      <c r="G28" s="6">
        <v>0</v>
      </c>
      <c r="H28" s="48">
        <v>0</v>
      </c>
      <c r="I28" s="48">
        <v>0</v>
      </c>
      <c r="J28" s="48">
        <v>0</v>
      </c>
      <c r="K28" s="57">
        <v>317.2</v>
      </c>
    </row>
    <row r="29" spans="1:11" x14ac:dyDescent="0.25">
      <c r="A29" s="190"/>
      <c r="B29" s="193"/>
      <c r="C29" s="140"/>
      <c r="D29" s="18" t="s">
        <v>9</v>
      </c>
      <c r="E29" s="4">
        <v>0</v>
      </c>
      <c r="F29" s="6">
        <v>0</v>
      </c>
      <c r="G29" s="6">
        <v>0</v>
      </c>
      <c r="H29" s="48">
        <v>0</v>
      </c>
      <c r="I29" s="48">
        <v>0</v>
      </c>
      <c r="J29" s="48">
        <v>0</v>
      </c>
      <c r="K29" s="57">
        <v>0</v>
      </c>
    </row>
    <row r="30" spans="1:11" ht="28.5" customHeight="1" thickBot="1" x14ac:dyDescent="0.3">
      <c r="A30" s="191"/>
      <c r="B30" s="194"/>
      <c r="C30" s="141"/>
      <c r="D30" s="20" t="s">
        <v>8</v>
      </c>
      <c r="E30" s="21">
        <v>3462</v>
      </c>
      <c r="F30" s="73">
        <v>2801.5</v>
      </c>
      <c r="G30" s="110">
        <v>2801.5</v>
      </c>
      <c r="H30" s="110" t="s">
        <v>27</v>
      </c>
      <c r="I30" s="110" t="s">
        <v>27</v>
      </c>
      <c r="J30" s="110" t="s">
        <v>27</v>
      </c>
      <c r="K30" s="65">
        <v>9065</v>
      </c>
    </row>
    <row r="31" spans="1:11" ht="15.75" x14ac:dyDescent="0.25">
      <c r="A31" s="201">
        <v>1</v>
      </c>
      <c r="B31" s="162" t="s">
        <v>56</v>
      </c>
      <c r="C31" s="198" t="s">
        <v>31</v>
      </c>
      <c r="D31" s="17" t="s">
        <v>6</v>
      </c>
      <c r="E31" s="22">
        <v>2600</v>
      </c>
      <c r="F31" s="66">
        <v>2321.87</v>
      </c>
      <c r="G31" s="22">
        <v>2321.87</v>
      </c>
      <c r="H31" s="66" t="s">
        <v>46</v>
      </c>
      <c r="I31" s="82" t="s">
        <v>27</v>
      </c>
      <c r="J31" s="82" t="s">
        <v>27</v>
      </c>
      <c r="K31" s="58">
        <v>7243.74</v>
      </c>
    </row>
    <row r="32" spans="1:11" x14ac:dyDescent="0.25">
      <c r="A32" s="160"/>
      <c r="B32" s="163"/>
      <c r="C32" s="199"/>
      <c r="D32" s="19" t="s">
        <v>10</v>
      </c>
      <c r="E32" s="9" t="s">
        <v>27</v>
      </c>
      <c r="F32" s="67" t="s">
        <v>27</v>
      </c>
      <c r="G32" s="9" t="s">
        <v>27</v>
      </c>
      <c r="H32" s="83" t="s">
        <v>46</v>
      </c>
      <c r="I32" s="49" t="s">
        <v>27</v>
      </c>
      <c r="J32" s="49" t="s">
        <v>27</v>
      </c>
      <c r="K32" s="59" t="s">
        <v>27</v>
      </c>
    </row>
    <row r="33" spans="1:11" x14ac:dyDescent="0.25">
      <c r="A33" s="160"/>
      <c r="B33" s="163"/>
      <c r="C33" s="199"/>
      <c r="D33" s="18" t="s">
        <v>7</v>
      </c>
      <c r="E33" s="9" t="s">
        <v>27</v>
      </c>
      <c r="F33" s="67" t="s">
        <v>27</v>
      </c>
      <c r="G33" s="9" t="s">
        <v>27</v>
      </c>
      <c r="H33" s="83" t="s">
        <v>46</v>
      </c>
      <c r="I33" s="49" t="s">
        <v>27</v>
      </c>
      <c r="J33" s="49" t="s">
        <v>27</v>
      </c>
      <c r="K33" s="59" t="s">
        <v>27</v>
      </c>
    </row>
    <row r="34" spans="1:11" x14ac:dyDescent="0.25">
      <c r="A34" s="160"/>
      <c r="B34" s="163"/>
      <c r="C34" s="199"/>
      <c r="D34" s="18" t="s">
        <v>9</v>
      </c>
      <c r="E34" s="9" t="s">
        <v>27</v>
      </c>
      <c r="F34" s="67" t="s">
        <v>27</v>
      </c>
      <c r="G34" s="9" t="s">
        <v>27</v>
      </c>
      <c r="H34" s="83" t="s">
        <v>27</v>
      </c>
      <c r="I34" s="49" t="s">
        <v>27</v>
      </c>
      <c r="J34" s="49" t="s">
        <v>27</v>
      </c>
      <c r="K34" s="59" t="s">
        <v>27</v>
      </c>
    </row>
    <row r="35" spans="1:11" ht="15.75" thickBot="1" x14ac:dyDescent="0.3">
      <c r="A35" s="161"/>
      <c r="B35" s="164"/>
      <c r="C35" s="200"/>
      <c r="D35" s="20" t="s">
        <v>8</v>
      </c>
      <c r="E35" s="23">
        <v>2600</v>
      </c>
      <c r="F35" s="68">
        <v>2321.87</v>
      </c>
      <c r="G35" s="23">
        <v>2321.87</v>
      </c>
      <c r="H35" s="84" t="s">
        <v>27</v>
      </c>
      <c r="I35" s="50" t="s">
        <v>27</v>
      </c>
      <c r="J35" s="50" t="s">
        <v>27</v>
      </c>
      <c r="K35" s="60">
        <v>7243.74</v>
      </c>
    </row>
    <row r="36" spans="1:11" ht="15.75" x14ac:dyDescent="0.25">
      <c r="A36" s="159">
        <v>2</v>
      </c>
      <c r="B36" s="162" t="s">
        <v>34</v>
      </c>
      <c r="C36" s="170" t="s">
        <v>32</v>
      </c>
      <c r="D36" s="17" t="s">
        <v>6</v>
      </c>
      <c r="E36" s="24">
        <v>10.5</v>
      </c>
      <c r="F36" s="69">
        <v>11</v>
      </c>
      <c r="G36" s="24">
        <v>11</v>
      </c>
      <c r="H36" s="85" t="s">
        <v>27</v>
      </c>
      <c r="I36" s="51" t="s">
        <v>27</v>
      </c>
      <c r="J36" s="51" t="s">
        <v>27</v>
      </c>
      <c r="K36" s="61">
        <v>32.5</v>
      </c>
    </row>
    <row r="37" spans="1:11" x14ac:dyDescent="0.25">
      <c r="A37" s="160"/>
      <c r="B37" s="163"/>
      <c r="C37" s="199"/>
      <c r="D37" s="19" t="s">
        <v>10</v>
      </c>
      <c r="E37" s="10" t="s">
        <v>27</v>
      </c>
      <c r="F37" s="70" t="s">
        <v>27</v>
      </c>
      <c r="G37" s="10" t="s">
        <v>27</v>
      </c>
      <c r="H37" s="86" t="s">
        <v>27</v>
      </c>
      <c r="I37" s="52" t="s">
        <v>27</v>
      </c>
      <c r="J37" s="52" t="s">
        <v>27</v>
      </c>
      <c r="K37" s="62" t="s">
        <v>27</v>
      </c>
    </row>
    <row r="38" spans="1:11" x14ac:dyDescent="0.25">
      <c r="A38" s="160"/>
      <c r="B38" s="163"/>
      <c r="C38" s="199"/>
      <c r="D38" s="18" t="s">
        <v>7</v>
      </c>
      <c r="E38" s="10" t="s">
        <v>27</v>
      </c>
      <c r="F38" s="70" t="s">
        <v>27</v>
      </c>
      <c r="G38" s="10" t="s">
        <v>27</v>
      </c>
      <c r="H38" s="86" t="s">
        <v>27</v>
      </c>
      <c r="I38" s="52" t="s">
        <v>27</v>
      </c>
      <c r="J38" s="52" t="s">
        <v>27</v>
      </c>
      <c r="K38" s="62" t="s">
        <v>27</v>
      </c>
    </row>
    <row r="39" spans="1:11" x14ac:dyDescent="0.25">
      <c r="A39" s="160"/>
      <c r="B39" s="163"/>
      <c r="C39" s="199"/>
      <c r="D39" s="18" t="s">
        <v>9</v>
      </c>
      <c r="E39" s="10" t="s">
        <v>27</v>
      </c>
      <c r="F39" s="70" t="s">
        <v>27</v>
      </c>
      <c r="G39" s="10" t="s">
        <v>27</v>
      </c>
      <c r="H39" s="86" t="s">
        <v>27</v>
      </c>
      <c r="I39" s="52" t="s">
        <v>47</v>
      </c>
      <c r="J39" s="52" t="s">
        <v>27</v>
      </c>
      <c r="K39" s="62" t="s">
        <v>27</v>
      </c>
    </row>
    <row r="40" spans="1:11" ht="19.5" customHeight="1" thickBot="1" x14ac:dyDescent="0.3">
      <c r="A40" s="161"/>
      <c r="B40" s="164"/>
      <c r="C40" s="200"/>
      <c r="D40" s="20" t="s">
        <v>8</v>
      </c>
      <c r="E40" s="23">
        <v>10.5</v>
      </c>
      <c r="F40" s="68">
        <v>11</v>
      </c>
      <c r="G40" s="23">
        <v>11</v>
      </c>
      <c r="H40" s="68" t="s">
        <v>27</v>
      </c>
      <c r="I40" s="23" t="s">
        <v>27</v>
      </c>
      <c r="J40" s="23" t="s">
        <v>27</v>
      </c>
      <c r="K40" s="60">
        <v>32.5</v>
      </c>
    </row>
    <row r="41" spans="1:11" ht="15.75" x14ac:dyDescent="0.25">
      <c r="A41" s="159">
        <v>3</v>
      </c>
      <c r="B41" s="162" t="s">
        <v>35</v>
      </c>
      <c r="C41" s="170" t="s">
        <v>30</v>
      </c>
      <c r="D41" s="17" t="s">
        <v>6</v>
      </c>
      <c r="E41" s="24">
        <v>400</v>
      </c>
      <c r="F41" s="69">
        <v>200</v>
      </c>
      <c r="G41" s="24">
        <v>200</v>
      </c>
      <c r="H41" s="69" t="s">
        <v>27</v>
      </c>
      <c r="I41" s="51" t="s">
        <v>27</v>
      </c>
      <c r="J41" s="51" t="s">
        <v>27</v>
      </c>
      <c r="K41" s="61">
        <v>800</v>
      </c>
    </row>
    <row r="42" spans="1:11" x14ac:dyDescent="0.25">
      <c r="A42" s="160"/>
      <c r="B42" s="163"/>
      <c r="C42" s="166"/>
      <c r="D42" s="19" t="s">
        <v>10</v>
      </c>
      <c r="E42" s="10" t="s">
        <v>27</v>
      </c>
      <c r="F42" s="70"/>
      <c r="G42" s="10"/>
      <c r="H42" s="86" t="s">
        <v>27</v>
      </c>
      <c r="I42" s="52"/>
      <c r="J42" s="52"/>
      <c r="K42" s="62"/>
    </row>
    <row r="43" spans="1:11" x14ac:dyDescent="0.25">
      <c r="A43" s="160"/>
      <c r="B43" s="163"/>
      <c r="C43" s="166"/>
      <c r="D43" s="18" t="s">
        <v>7</v>
      </c>
      <c r="E43" s="10" t="s">
        <v>27</v>
      </c>
      <c r="F43" s="70"/>
      <c r="G43" s="10"/>
      <c r="H43" s="86" t="s">
        <v>27</v>
      </c>
      <c r="I43" s="52"/>
      <c r="J43" s="52"/>
      <c r="K43" s="62"/>
    </row>
    <row r="44" spans="1:11" x14ac:dyDescent="0.25">
      <c r="A44" s="160"/>
      <c r="B44" s="163"/>
      <c r="C44" s="166"/>
      <c r="D44" s="18" t="s">
        <v>9</v>
      </c>
      <c r="E44" s="10"/>
      <c r="F44" s="70"/>
      <c r="G44" s="10"/>
      <c r="H44" s="86" t="s">
        <v>27</v>
      </c>
      <c r="I44" s="52"/>
      <c r="J44" s="52"/>
      <c r="K44" s="62"/>
    </row>
    <row r="45" spans="1:11" ht="15.75" thickBot="1" x14ac:dyDescent="0.3">
      <c r="A45" s="161"/>
      <c r="B45" s="164"/>
      <c r="C45" s="167"/>
      <c r="D45" s="20" t="s">
        <v>8</v>
      </c>
      <c r="E45" s="25">
        <v>400</v>
      </c>
      <c r="F45" s="71">
        <v>200</v>
      </c>
      <c r="G45" s="25">
        <v>200</v>
      </c>
      <c r="H45" s="87" t="s">
        <v>27</v>
      </c>
      <c r="I45" s="53"/>
      <c r="J45" s="53"/>
      <c r="K45" s="63">
        <v>800</v>
      </c>
    </row>
    <row r="46" spans="1:11" ht="15.75" x14ac:dyDescent="0.25">
      <c r="A46" s="159">
        <v>4</v>
      </c>
      <c r="B46" s="162" t="s">
        <v>36</v>
      </c>
      <c r="C46" s="204" t="s">
        <v>30</v>
      </c>
      <c r="D46" s="17" t="s">
        <v>6</v>
      </c>
      <c r="E46" s="22">
        <v>75</v>
      </c>
      <c r="F46" s="66">
        <v>75</v>
      </c>
      <c r="G46" s="22">
        <v>75</v>
      </c>
      <c r="H46" s="66" t="s">
        <v>27</v>
      </c>
      <c r="I46" s="82"/>
      <c r="J46" s="82"/>
      <c r="K46" s="58">
        <v>225</v>
      </c>
    </row>
    <row r="47" spans="1:11" x14ac:dyDescent="0.25">
      <c r="A47" s="160"/>
      <c r="B47" s="163"/>
      <c r="C47" s="166"/>
      <c r="D47" s="19" t="s">
        <v>10</v>
      </c>
      <c r="E47" s="13"/>
      <c r="F47" s="72"/>
      <c r="G47" s="13"/>
      <c r="H47" s="88" t="s">
        <v>27</v>
      </c>
      <c r="I47" s="54"/>
      <c r="J47" s="54"/>
      <c r="K47" s="64"/>
    </row>
    <row r="48" spans="1:11" x14ac:dyDescent="0.25">
      <c r="A48" s="160"/>
      <c r="B48" s="163"/>
      <c r="C48" s="166"/>
      <c r="D48" s="18" t="s">
        <v>7</v>
      </c>
      <c r="E48" s="13"/>
      <c r="F48" s="72"/>
      <c r="G48" s="13"/>
      <c r="H48" s="88" t="s">
        <v>27</v>
      </c>
      <c r="I48" s="54"/>
      <c r="J48" s="54"/>
      <c r="K48" s="64"/>
    </row>
    <row r="49" spans="1:11" ht="15" customHeight="1" x14ac:dyDescent="0.25">
      <c r="A49" s="160"/>
      <c r="B49" s="163"/>
      <c r="C49" s="166"/>
      <c r="D49" s="18" t="s">
        <v>9</v>
      </c>
      <c r="E49" s="13"/>
      <c r="F49" s="72"/>
      <c r="G49" s="13"/>
      <c r="H49" s="88" t="s">
        <v>27</v>
      </c>
      <c r="I49" s="54"/>
      <c r="J49" s="54"/>
      <c r="K49" s="64"/>
    </row>
    <row r="50" spans="1:11" ht="15.75" thickBot="1" x14ac:dyDescent="0.3">
      <c r="A50" s="161"/>
      <c r="B50" s="164"/>
      <c r="C50" s="167"/>
      <c r="D50" s="20" t="s">
        <v>8</v>
      </c>
      <c r="E50" s="25">
        <v>75</v>
      </c>
      <c r="F50" s="71">
        <v>75</v>
      </c>
      <c r="G50" s="25">
        <v>75</v>
      </c>
      <c r="H50" s="87"/>
      <c r="I50" s="53"/>
      <c r="J50" s="53"/>
      <c r="K50" s="63">
        <v>225</v>
      </c>
    </row>
    <row r="51" spans="1:11" ht="15.75" x14ac:dyDescent="0.25">
      <c r="A51" s="159">
        <v>5</v>
      </c>
      <c r="B51" s="162" t="s">
        <v>37</v>
      </c>
      <c r="C51" s="165"/>
      <c r="D51" s="17" t="s">
        <v>6</v>
      </c>
      <c r="E51" s="22">
        <v>50</v>
      </c>
      <c r="F51" s="66">
        <v>50</v>
      </c>
      <c r="G51" s="22">
        <v>50</v>
      </c>
      <c r="H51" s="66"/>
      <c r="I51" s="82"/>
      <c r="J51" s="82"/>
      <c r="K51" s="58">
        <v>150</v>
      </c>
    </row>
    <row r="52" spans="1:11" x14ac:dyDescent="0.25">
      <c r="A52" s="176"/>
      <c r="B52" s="174"/>
      <c r="C52" s="172"/>
      <c r="D52" s="19" t="s">
        <v>10</v>
      </c>
      <c r="E52" s="13">
        <v>0</v>
      </c>
      <c r="F52" s="72"/>
      <c r="G52" s="13"/>
      <c r="H52" s="88"/>
      <c r="I52" s="54"/>
      <c r="J52" s="54"/>
      <c r="K52" s="64"/>
    </row>
    <row r="53" spans="1:11" x14ac:dyDescent="0.25">
      <c r="A53" s="176"/>
      <c r="B53" s="174"/>
      <c r="C53" s="172"/>
      <c r="D53" s="18" t="s">
        <v>7</v>
      </c>
      <c r="E53" s="13"/>
      <c r="F53" s="72"/>
      <c r="G53" s="13"/>
      <c r="H53" s="88"/>
      <c r="I53" s="54"/>
      <c r="J53" s="54"/>
      <c r="K53" s="64"/>
    </row>
    <row r="54" spans="1:11" x14ac:dyDescent="0.25">
      <c r="A54" s="176"/>
      <c r="B54" s="174"/>
      <c r="C54" s="172"/>
      <c r="D54" s="18" t="s">
        <v>9</v>
      </c>
      <c r="E54" s="13"/>
      <c r="F54" s="72"/>
      <c r="G54" s="13"/>
      <c r="H54" s="88"/>
      <c r="I54" s="54"/>
      <c r="J54" s="54"/>
      <c r="K54" s="64"/>
    </row>
    <row r="55" spans="1:11" ht="15.75" thickBot="1" x14ac:dyDescent="0.3">
      <c r="A55" s="177"/>
      <c r="B55" s="175"/>
      <c r="C55" s="173"/>
      <c r="D55" s="20" t="s">
        <v>8</v>
      </c>
      <c r="E55" s="25">
        <v>50</v>
      </c>
      <c r="F55" s="71">
        <v>50</v>
      </c>
      <c r="G55" s="25">
        <v>50</v>
      </c>
      <c r="H55" s="87"/>
      <c r="I55" s="53"/>
      <c r="J55" s="53"/>
      <c r="K55" s="63">
        <v>150</v>
      </c>
    </row>
    <row r="56" spans="1:11" ht="15.75" x14ac:dyDescent="0.25">
      <c r="A56" s="159">
        <v>6</v>
      </c>
      <c r="B56" s="162" t="s">
        <v>39</v>
      </c>
      <c r="C56" s="165"/>
      <c r="D56" s="17" t="s">
        <v>6</v>
      </c>
      <c r="E56" s="22">
        <v>150</v>
      </c>
      <c r="F56" s="66">
        <v>100</v>
      </c>
      <c r="G56" s="22">
        <v>100</v>
      </c>
      <c r="H56" s="66"/>
      <c r="I56" s="82"/>
      <c r="J56" s="82"/>
      <c r="K56" s="58">
        <v>350</v>
      </c>
    </row>
    <row r="57" spans="1:11" x14ac:dyDescent="0.25">
      <c r="A57" s="160"/>
      <c r="B57" s="163"/>
      <c r="C57" s="166"/>
      <c r="D57" s="19" t="s">
        <v>10</v>
      </c>
      <c r="E57" s="13">
        <v>0</v>
      </c>
      <c r="F57" s="72">
        <v>0</v>
      </c>
      <c r="G57" s="13"/>
      <c r="H57" s="88"/>
      <c r="I57" s="54"/>
      <c r="J57" s="54"/>
      <c r="K57" s="64"/>
    </row>
    <row r="58" spans="1:11" x14ac:dyDescent="0.25">
      <c r="A58" s="160"/>
      <c r="B58" s="163"/>
      <c r="C58" s="166"/>
      <c r="D58" s="18" t="s">
        <v>7</v>
      </c>
      <c r="E58" s="13"/>
      <c r="F58" s="72"/>
      <c r="G58" s="13"/>
      <c r="H58" s="88"/>
      <c r="I58" s="54"/>
      <c r="J58" s="54"/>
      <c r="K58" s="64"/>
    </row>
    <row r="59" spans="1:11" x14ac:dyDescent="0.25">
      <c r="A59" s="160"/>
      <c r="B59" s="163"/>
      <c r="C59" s="166"/>
      <c r="D59" s="18" t="s">
        <v>9</v>
      </c>
      <c r="E59" s="13"/>
      <c r="F59" s="72"/>
      <c r="G59" s="13"/>
      <c r="H59" s="88"/>
      <c r="I59" s="54"/>
      <c r="J59" s="54"/>
      <c r="K59" s="64"/>
    </row>
    <row r="60" spans="1:11" ht="15.75" thickBot="1" x14ac:dyDescent="0.3">
      <c r="A60" s="161"/>
      <c r="B60" s="164"/>
      <c r="C60" s="167"/>
      <c r="D60" s="20" t="s">
        <v>8</v>
      </c>
      <c r="E60" s="25">
        <v>150</v>
      </c>
      <c r="F60" s="71">
        <v>100</v>
      </c>
      <c r="G60" s="152">
        <v>100</v>
      </c>
      <c r="H60" s="87"/>
      <c r="I60" s="53"/>
      <c r="J60" s="53"/>
      <c r="K60" s="63">
        <v>350</v>
      </c>
    </row>
    <row r="61" spans="1:11" ht="15.75" x14ac:dyDescent="0.25">
      <c r="A61" s="159">
        <v>7</v>
      </c>
      <c r="B61" s="162" t="s">
        <v>40</v>
      </c>
      <c r="C61" s="165"/>
      <c r="D61" s="17" t="s">
        <v>6</v>
      </c>
      <c r="E61" s="22">
        <v>9</v>
      </c>
      <c r="F61" s="66">
        <v>5</v>
      </c>
      <c r="G61" s="22">
        <v>5</v>
      </c>
      <c r="H61" s="66"/>
      <c r="I61" s="82"/>
      <c r="J61" s="82"/>
      <c r="K61" s="58">
        <v>19</v>
      </c>
    </row>
    <row r="62" spans="1:11" x14ac:dyDescent="0.25">
      <c r="A62" s="160"/>
      <c r="B62" s="163"/>
      <c r="C62" s="166"/>
      <c r="D62" s="19" t="s">
        <v>10</v>
      </c>
      <c r="E62" s="13"/>
      <c r="F62" s="72"/>
      <c r="G62" s="13"/>
      <c r="H62" s="88"/>
      <c r="I62" s="54"/>
      <c r="J62" s="54"/>
      <c r="K62" s="64"/>
    </row>
    <row r="63" spans="1:11" x14ac:dyDescent="0.25">
      <c r="A63" s="160"/>
      <c r="B63" s="163"/>
      <c r="C63" s="166"/>
      <c r="D63" s="18" t="s">
        <v>7</v>
      </c>
      <c r="E63" s="13"/>
      <c r="F63" s="72"/>
      <c r="G63" s="13"/>
      <c r="H63" s="88"/>
      <c r="I63" s="54"/>
      <c r="J63" s="54"/>
      <c r="K63" s="64"/>
    </row>
    <row r="64" spans="1:11" x14ac:dyDescent="0.25">
      <c r="A64" s="160"/>
      <c r="B64" s="163"/>
      <c r="C64" s="166"/>
      <c r="D64" s="18" t="s">
        <v>9</v>
      </c>
      <c r="E64" s="13"/>
      <c r="F64" s="72"/>
      <c r="G64" s="13"/>
      <c r="H64" s="88"/>
      <c r="I64" s="54"/>
      <c r="J64" s="54"/>
      <c r="K64" s="64"/>
    </row>
    <row r="65" spans="1:11" ht="15.75" thickBot="1" x14ac:dyDescent="0.3">
      <c r="A65" s="161"/>
      <c r="B65" s="164"/>
      <c r="C65" s="167"/>
      <c r="D65" s="20" t="s">
        <v>8</v>
      </c>
      <c r="E65" s="25">
        <v>9</v>
      </c>
      <c r="F65" s="71">
        <v>5</v>
      </c>
      <c r="G65" s="25">
        <v>5</v>
      </c>
      <c r="H65" s="87"/>
      <c r="I65" s="53"/>
      <c r="J65" s="53"/>
      <c r="K65" s="63">
        <v>19</v>
      </c>
    </row>
    <row r="66" spans="1:11" ht="15.75" x14ac:dyDescent="0.25">
      <c r="A66" s="159">
        <v>4</v>
      </c>
      <c r="B66" s="162" t="s">
        <v>41</v>
      </c>
      <c r="C66" s="165"/>
      <c r="D66" s="17" t="s">
        <v>6</v>
      </c>
      <c r="E66" s="22">
        <v>5</v>
      </c>
      <c r="F66" s="66">
        <v>5</v>
      </c>
      <c r="G66" s="22">
        <v>5</v>
      </c>
      <c r="H66" s="66"/>
      <c r="I66" s="82"/>
      <c r="J66" s="82"/>
      <c r="K66" s="58">
        <v>15</v>
      </c>
    </row>
    <row r="67" spans="1:11" x14ac:dyDescent="0.25">
      <c r="A67" s="160"/>
      <c r="B67" s="163"/>
      <c r="C67" s="166"/>
      <c r="D67" s="19" t="s">
        <v>10</v>
      </c>
      <c r="E67" s="13">
        <v>0</v>
      </c>
      <c r="F67" s="72"/>
      <c r="G67" s="13"/>
      <c r="H67" s="88"/>
      <c r="I67" s="54"/>
      <c r="J67" s="54"/>
      <c r="K67" s="64"/>
    </row>
    <row r="68" spans="1:11" x14ac:dyDescent="0.25">
      <c r="A68" s="160"/>
      <c r="B68" s="163"/>
      <c r="C68" s="166"/>
      <c r="D68" s="18" t="s">
        <v>7</v>
      </c>
      <c r="E68" s="13">
        <v>0</v>
      </c>
      <c r="F68" s="72"/>
      <c r="G68" s="13"/>
      <c r="H68" s="88"/>
      <c r="I68" s="54"/>
      <c r="J68" s="54"/>
      <c r="K68" s="64"/>
    </row>
    <row r="69" spans="1:11" x14ac:dyDescent="0.25">
      <c r="A69" s="160"/>
      <c r="B69" s="163"/>
      <c r="C69" s="166"/>
      <c r="D69" s="18" t="s">
        <v>9</v>
      </c>
      <c r="E69" s="13">
        <v>0</v>
      </c>
      <c r="F69" s="72"/>
      <c r="G69" s="13"/>
      <c r="H69" s="88"/>
      <c r="I69" s="54"/>
      <c r="J69" s="54"/>
      <c r="K69" s="64"/>
    </row>
    <row r="70" spans="1:11" x14ac:dyDescent="0.25">
      <c r="A70" s="160"/>
      <c r="B70" s="163"/>
      <c r="C70" s="166"/>
      <c r="D70" s="146"/>
      <c r="E70" s="147" t="e">
        <f>-D106</f>
        <v>#VALUE!</v>
      </c>
      <c r="F70" s="148"/>
      <c r="G70" s="147"/>
      <c r="H70" s="149"/>
      <c r="I70" s="150"/>
      <c r="J70" s="150"/>
      <c r="K70" s="151"/>
    </row>
    <row r="71" spans="1:11" ht="15.75" thickBot="1" x14ac:dyDescent="0.3">
      <c r="A71" s="161"/>
      <c r="B71" s="164"/>
      <c r="C71" s="167"/>
      <c r="D71" s="20" t="s">
        <v>8</v>
      </c>
      <c r="E71" s="25">
        <v>5</v>
      </c>
      <c r="F71" s="71">
        <v>5</v>
      </c>
      <c r="G71" s="25">
        <v>5</v>
      </c>
      <c r="H71" s="87"/>
      <c r="I71" s="53"/>
      <c r="J71" s="53"/>
      <c r="K71" s="63">
        <v>15</v>
      </c>
    </row>
    <row r="72" spans="1:11" ht="15.75" x14ac:dyDescent="0.25">
      <c r="A72" s="159">
        <v>3</v>
      </c>
      <c r="B72" s="162" t="s">
        <v>42</v>
      </c>
      <c r="C72" s="168"/>
      <c r="D72" s="17" t="s">
        <v>6</v>
      </c>
      <c r="E72" s="24">
        <v>0</v>
      </c>
      <c r="F72" s="69">
        <v>10</v>
      </c>
      <c r="G72" s="24">
        <v>10</v>
      </c>
      <c r="H72" s="69"/>
      <c r="I72" s="51"/>
      <c r="J72" s="51"/>
      <c r="K72" s="61">
        <v>20</v>
      </c>
    </row>
    <row r="73" spans="1:11" x14ac:dyDescent="0.25">
      <c r="A73" s="160"/>
      <c r="B73" s="163"/>
      <c r="C73" s="169"/>
      <c r="D73" s="19" t="s">
        <v>10</v>
      </c>
      <c r="E73" s="10"/>
      <c r="F73" s="70"/>
      <c r="G73" s="10"/>
      <c r="H73" s="86"/>
      <c r="I73" s="52"/>
      <c r="J73" s="52"/>
      <c r="K73" s="62"/>
    </row>
    <row r="74" spans="1:11" x14ac:dyDescent="0.25">
      <c r="A74" s="160"/>
      <c r="B74" s="163"/>
      <c r="C74" s="169"/>
      <c r="D74" s="18" t="s">
        <v>7</v>
      </c>
      <c r="E74" s="10"/>
      <c r="F74" s="70"/>
      <c r="G74" s="10"/>
      <c r="H74" s="86"/>
      <c r="I74" s="52"/>
      <c r="J74" s="52"/>
      <c r="K74" s="62"/>
    </row>
    <row r="75" spans="1:11" x14ac:dyDescent="0.25">
      <c r="A75" s="160"/>
      <c r="B75" s="163"/>
      <c r="C75" s="169"/>
      <c r="D75" s="18" t="s">
        <v>9</v>
      </c>
      <c r="E75" s="10"/>
      <c r="F75" s="70"/>
      <c r="G75" s="10"/>
      <c r="H75" s="86"/>
      <c r="I75" s="52"/>
      <c r="J75" s="52"/>
      <c r="K75" s="62"/>
    </row>
    <row r="76" spans="1:11" ht="15.75" thickBot="1" x14ac:dyDescent="0.3">
      <c r="A76" s="161"/>
      <c r="B76" s="164"/>
      <c r="C76" s="171"/>
      <c r="D76" s="20" t="s">
        <v>8</v>
      </c>
      <c r="E76" s="25">
        <v>0</v>
      </c>
      <c r="F76" s="71">
        <v>10</v>
      </c>
      <c r="G76" s="25">
        <v>10</v>
      </c>
      <c r="H76" s="87"/>
      <c r="I76" s="53"/>
      <c r="J76" s="53"/>
      <c r="K76" s="63">
        <v>20</v>
      </c>
    </row>
    <row r="77" spans="1:11" ht="15.75" x14ac:dyDescent="0.25">
      <c r="A77" s="159">
        <v>3</v>
      </c>
      <c r="B77" s="162" t="s">
        <v>43</v>
      </c>
      <c r="C77" s="168"/>
      <c r="D77" s="17" t="s">
        <v>6</v>
      </c>
      <c r="E77" s="24">
        <v>1.5</v>
      </c>
      <c r="F77" s="69">
        <v>1.63</v>
      </c>
      <c r="G77" s="24">
        <v>1.63</v>
      </c>
      <c r="H77" s="69"/>
      <c r="I77" s="51"/>
      <c r="J77" s="51"/>
      <c r="K77" s="61">
        <v>4.76</v>
      </c>
    </row>
    <row r="78" spans="1:11" x14ac:dyDescent="0.25">
      <c r="A78" s="160"/>
      <c r="B78" s="163"/>
      <c r="C78" s="169"/>
      <c r="D78" s="19" t="s">
        <v>10</v>
      </c>
      <c r="E78" s="10"/>
      <c r="F78" s="70"/>
      <c r="G78" s="10"/>
      <c r="H78" s="86"/>
      <c r="I78" s="52"/>
      <c r="J78" s="52"/>
      <c r="K78" s="62"/>
    </row>
    <row r="79" spans="1:11" x14ac:dyDescent="0.25">
      <c r="A79" s="160"/>
      <c r="B79" s="163"/>
      <c r="C79" s="169"/>
      <c r="D79" s="18" t="s">
        <v>7</v>
      </c>
      <c r="E79" s="10"/>
      <c r="F79" s="70"/>
      <c r="G79" s="10"/>
      <c r="H79" s="86"/>
      <c r="I79" s="52"/>
      <c r="J79" s="52"/>
      <c r="K79" s="62"/>
    </row>
    <row r="80" spans="1:11" x14ac:dyDescent="0.25">
      <c r="A80" s="160"/>
      <c r="B80" s="163"/>
      <c r="C80" s="169"/>
      <c r="D80" s="18" t="s">
        <v>9</v>
      </c>
      <c r="E80" s="10"/>
      <c r="F80" s="70"/>
      <c r="G80" s="10"/>
      <c r="H80" s="86"/>
      <c r="I80" s="52"/>
      <c r="J80" s="52"/>
      <c r="K80" s="62"/>
    </row>
    <row r="81" spans="1:11" ht="15.75" thickBot="1" x14ac:dyDescent="0.3">
      <c r="A81" s="161"/>
      <c r="B81" s="164"/>
      <c r="C81" s="171"/>
      <c r="D81" s="20" t="s">
        <v>8</v>
      </c>
      <c r="E81" s="25">
        <v>1.5</v>
      </c>
      <c r="F81" s="71">
        <v>1.63</v>
      </c>
      <c r="G81" s="25">
        <v>1.63</v>
      </c>
      <c r="H81" s="87"/>
      <c r="I81" s="53"/>
      <c r="J81" s="53"/>
      <c r="K81" s="63">
        <v>4.76</v>
      </c>
    </row>
    <row r="82" spans="1:11" ht="15.75" x14ac:dyDescent="0.25">
      <c r="A82" s="159">
        <v>3</v>
      </c>
      <c r="B82" s="162" t="s">
        <v>44</v>
      </c>
      <c r="C82" s="168"/>
      <c r="D82" s="17" t="s">
        <v>6</v>
      </c>
      <c r="E82" s="24">
        <v>110</v>
      </c>
      <c r="F82" s="69">
        <v>10</v>
      </c>
      <c r="G82" s="24">
        <v>10</v>
      </c>
      <c r="H82" s="69"/>
      <c r="I82" s="51"/>
      <c r="J82" s="51"/>
      <c r="K82" s="61">
        <v>130</v>
      </c>
    </row>
    <row r="83" spans="1:11" x14ac:dyDescent="0.25">
      <c r="A83" s="160"/>
      <c r="B83" s="163"/>
      <c r="C83" s="169"/>
      <c r="D83" s="19" t="s">
        <v>10</v>
      </c>
      <c r="E83" s="10"/>
      <c r="F83" s="70"/>
      <c r="G83" s="10"/>
      <c r="H83" s="86"/>
      <c r="I83" s="52"/>
      <c r="J83" s="52"/>
      <c r="K83" s="62"/>
    </row>
    <row r="84" spans="1:11" x14ac:dyDescent="0.25">
      <c r="A84" s="160"/>
      <c r="B84" s="163"/>
      <c r="C84" s="169"/>
      <c r="D84" s="18" t="s">
        <v>7</v>
      </c>
      <c r="E84" s="10"/>
      <c r="F84" s="70"/>
      <c r="G84" s="10"/>
      <c r="H84" s="86"/>
      <c r="I84" s="52"/>
      <c r="J84" s="52"/>
      <c r="K84" s="62"/>
    </row>
    <row r="85" spans="1:11" ht="15.75" thickBot="1" x14ac:dyDescent="0.3">
      <c r="A85" s="160"/>
      <c r="B85" s="163"/>
      <c r="C85" s="169"/>
      <c r="D85" s="18" t="s">
        <v>9</v>
      </c>
      <c r="E85" s="10">
        <v>110</v>
      </c>
      <c r="F85" s="70">
        <v>10</v>
      </c>
      <c r="G85" s="10">
        <v>10</v>
      </c>
      <c r="H85" s="86"/>
      <c r="I85" s="52"/>
      <c r="J85" s="52"/>
      <c r="K85" s="62">
        <v>130</v>
      </c>
    </row>
    <row r="86" spans="1:11" ht="16.5" thickBot="1" x14ac:dyDescent="0.3">
      <c r="A86" s="160"/>
      <c r="B86" s="163"/>
      <c r="C86" s="169"/>
      <c r="D86" s="17"/>
      <c r="E86" s="24"/>
      <c r="F86" s="69"/>
      <c r="G86" s="24"/>
      <c r="H86" s="69"/>
      <c r="I86" s="51"/>
      <c r="J86" s="51"/>
      <c r="K86" s="61"/>
    </row>
    <row r="87" spans="1:11" ht="15.75" x14ac:dyDescent="0.25">
      <c r="A87" s="159">
        <v>3</v>
      </c>
      <c r="B87" s="162" t="s">
        <v>45</v>
      </c>
      <c r="C87" s="170" t="s">
        <v>30</v>
      </c>
      <c r="D87" s="17" t="s">
        <v>6</v>
      </c>
      <c r="E87" s="24">
        <v>12</v>
      </c>
      <c r="F87" s="69">
        <v>12</v>
      </c>
      <c r="G87" s="24">
        <v>12</v>
      </c>
      <c r="H87" s="69"/>
      <c r="I87" s="51"/>
      <c r="J87" s="51"/>
      <c r="K87" s="61">
        <v>36</v>
      </c>
    </row>
    <row r="88" spans="1:11" x14ac:dyDescent="0.25">
      <c r="A88" s="160"/>
      <c r="B88" s="163"/>
      <c r="C88" s="166"/>
      <c r="D88" s="19" t="s">
        <v>10</v>
      </c>
      <c r="E88" s="10" t="s">
        <v>27</v>
      </c>
      <c r="F88" s="70" t="s">
        <v>27</v>
      </c>
      <c r="G88" s="10"/>
      <c r="H88" s="86"/>
      <c r="I88" s="52"/>
      <c r="J88" s="52"/>
      <c r="K88" s="62"/>
    </row>
    <row r="89" spans="1:11" x14ac:dyDescent="0.25">
      <c r="A89" s="160"/>
      <c r="B89" s="163"/>
      <c r="C89" s="166"/>
      <c r="D89" s="18" t="s">
        <v>7</v>
      </c>
      <c r="E89" s="10" t="s">
        <v>27</v>
      </c>
      <c r="F89" s="70" t="s">
        <v>27</v>
      </c>
      <c r="G89" s="10"/>
      <c r="H89" s="86"/>
      <c r="I89" s="52"/>
      <c r="J89" s="52"/>
      <c r="K89" s="62"/>
    </row>
    <row r="90" spans="1:11" x14ac:dyDescent="0.25">
      <c r="A90" s="160"/>
      <c r="B90" s="163"/>
      <c r="C90" s="166"/>
      <c r="D90" s="18" t="s">
        <v>9</v>
      </c>
      <c r="E90" s="10" t="s">
        <v>27</v>
      </c>
      <c r="F90" s="70" t="s">
        <v>27</v>
      </c>
      <c r="G90" s="10"/>
      <c r="H90" s="86"/>
      <c r="I90" s="52"/>
      <c r="J90" s="52"/>
      <c r="K90" s="62"/>
    </row>
    <row r="91" spans="1:11" ht="15.75" thickBot="1" x14ac:dyDescent="0.3">
      <c r="A91" s="161"/>
      <c r="B91" s="164"/>
      <c r="C91" s="167"/>
      <c r="D91" s="20" t="s">
        <v>8</v>
      </c>
      <c r="E91" s="25">
        <v>12</v>
      </c>
      <c r="F91" s="71">
        <v>12</v>
      </c>
      <c r="G91" s="25">
        <v>12</v>
      </c>
      <c r="H91" s="87"/>
      <c r="I91" s="53"/>
      <c r="J91" s="53"/>
      <c r="K91" s="63">
        <v>36</v>
      </c>
    </row>
    <row r="92" spans="1:11" ht="15.75" x14ac:dyDescent="0.25">
      <c r="A92" s="159">
        <v>7</v>
      </c>
      <c r="B92" s="162" t="s">
        <v>57</v>
      </c>
      <c r="C92" s="165"/>
      <c r="D92" s="17" t="s">
        <v>6</v>
      </c>
      <c r="E92" s="22">
        <v>5</v>
      </c>
      <c r="F92" s="66" t="s">
        <v>27</v>
      </c>
      <c r="G92" s="22" t="s">
        <v>27</v>
      </c>
      <c r="H92" s="66">
        <v>0</v>
      </c>
      <c r="I92" s="82"/>
      <c r="J92" s="82"/>
      <c r="K92" s="58">
        <v>5</v>
      </c>
    </row>
    <row r="93" spans="1:11" x14ac:dyDescent="0.25">
      <c r="A93" s="160"/>
      <c r="B93" s="163"/>
      <c r="C93" s="166"/>
      <c r="D93" s="19" t="s">
        <v>10</v>
      </c>
      <c r="E93" s="13" t="s">
        <v>27</v>
      </c>
      <c r="F93" s="72" t="s">
        <v>27</v>
      </c>
      <c r="G93" s="13" t="s">
        <v>27</v>
      </c>
      <c r="H93" s="88" t="s">
        <v>27</v>
      </c>
      <c r="I93" s="54" t="s">
        <v>27</v>
      </c>
      <c r="J93" s="54" t="s">
        <v>27</v>
      </c>
      <c r="K93" s="64" t="s">
        <v>27</v>
      </c>
    </row>
    <row r="94" spans="1:11" x14ac:dyDescent="0.25">
      <c r="A94" s="160"/>
      <c r="B94" s="163"/>
      <c r="C94" s="166"/>
      <c r="D94" s="18" t="s">
        <v>7</v>
      </c>
      <c r="E94" s="13" t="s">
        <v>27</v>
      </c>
      <c r="F94" s="72" t="s">
        <v>27</v>
      </c>
      <c r="G94" s="13" t="s">
        <v>27</v>
      </c>
      <c r="H94" s="88" t="s">
        <v>27</v>
      </c>
      <c r="I94" s="54"/>
      <c r="J94" s="54"/>
      <c r="K94" s="64"/>
    </row>
    <row r="95" spans="1:11" x14ac:dyDescent="0.25">
      <c r="A95" s="160"/>
      <c r="B95" s="163"/>
      <c r="C95" s="166"/>
      <c r="D95" s="18" t="s">
        <v>9</v>
      </c>
      <c r="E95" s="13" t="s">
        <v>27</v>
      </c>
      <c r="F95" s="72" t="s">
        <v>27</v>
      </c>
      <c r="G95" s="13" t="s">
        <v>27</v>
      </c>
      <c r="H95" s="88" t="s">
        <v>27</v>
      </c>
      <c r="I95" s="54"/>
      <c r="J95" s="54"/>
      <c r="K95" s="64"/>
    </row>
    <row r="96" spans="1:11" ht="15.75" thickBot="1" x14ac:dyDescent="0.3">
      <c r="A96" s="161"/>
      <c r="B96" s="164"/>
      <c r="C96" s="167"/>
      <c r="D96" s="20" t="s">
        <v>8</v>
      </c>
      <c r="E96" s="25">
        <v>5</v>
      </c>
      <c r="F96" s="71" t="s">
        <v>27</v>
      </c>
      <c r="G96" s="25" t="s">
        <v>27</v>
      </c>
      <c r="H96" s="87" t="s">
        <v>27</v>
      </c>
      <c r="I96" s="53" t="s">
        <v>27</v>
      </c>
      <c r="J96" s="53" t="s">
        <v>27</v>
      </c>
      <c r="K96" s="63">
        <v>5</v>
      </c>
    </row>
    <row r="97" spans="1:11" ht="15.75" x14ac:dyDescent="0.25">
      <c r="A97" s="159">
        <v>8</v>
      </c>
      <c r="B97" s="162" t="s">
        <v>59</v>
      </c>
      <c r="C97" s="165"/>
      <c r="D97" s="17" t="s">
        <v>6</v>
      </c>
      <c r="E97" s="22">
        <v>34</v>
      </c>
      <c r="F97" s="66" t="s">
        <v>27</v>
      </c>
      <c r="G97" s="22" t="s">
        <v>27</v>
      </c>
      <c r="H97" s="66"/>
      <c r="I97" s="82"/>
      <c r="J97" s="82"/>
      <c r="K97" s="58">
        <v>34</v>
      </c>
    </row>
    <row r="98" spans="1:11" x14ac:dyDescent="0.25">
      <c r="A98" s="160"/>
      <c r="B98" s="163"/>
      <c r="C98" s="166"/>
      <c r="D98" s="19" t="s">
        <v>10</v>
      </c>
      <c r="E98" s="13" t="s">
        <v>27</v>
      </c>
      <c r="F98" s="72" t="s">
        <v>27</v>
      </c>
      <c r="G98" s="13" t="s">
        <v>27</v>
      </c>
      <c r="H98" s="88" t="s">
        <v>27</v>
      </c>
      <c r="I98" s="54" t="s">
        <v>27</v>
      </c>
      <c r="J98" s="54" t="s">
        <v>27</v>
      </c>
      <c r="K98" s="64" t="s">
        <v>27</v>
      </c>
    </row>
    <row r="99" spans="1:11" x14ac:dyDescent="0.25">
      <c r="A99" s="160"/>
      <c r="B99" s="163"/>
      <c r="C99" s="166"/>
      <c r="D99" s="18" t="s">
        <v>7</v>
      </c>
      <c r="E99" s="13" t="s">
        <v>27</v>
      </c>
      <c r="F99" s="72" t="s">
        <v>27</v>
      </c>
      <c r="G99" s="13" t="s">
        <v>27</v>
      </c>
      <c r="H99" s="88" t="s">
        <v>27</v>
      </c>
      <c r="I99" s="54">
        <v>0</v>
      </c>
      <c r="J99" s="54"/>
      <c r="K99" s="64"/>
    </row>
    <row r="100" spans="1:11" x14ac:dyDescent="0.25">
      <c r="A100" s="160"/>
      <c r="B100" s="163"/>
      <c r="C100" s="166"/>
      <c r="D100" s="18" t="s">
        <v>9</v>
      </c>
      <c r="E100" s="13" t="s">
        <v>27</v>
      </c>
      <c r="F100" s="72" t="s">
        <v>27</v>
      </c>
      <c r="G100" s="13" t="s">
        <v>27</v>
      </c>
      <c r="H100" s="88" t="s">
        <v>27</v>
      </c>
      <c r="I100" s="54">
        <v>0</v>
      </c>
      <c r="J100" s="54"/>
      <c r="K100" s="64"/>
    </row>
    <row r="101" spans="1:11" ht="15.75" thickBot="1" x14ac:dyDescent="0.3">
      <c r="A101" s="161"/>
      <c r="B101" s="164"/>
      <c r="C101" s="167"/>
      <c r="D101" s="20" t="s">
        <v>8</v>
      </c>
      <c r="E101" s="25">
        <v>34</v>
      </c>
      <c r="F101" s="71" t="s">
        <v>27</v>
      </c>
      <c r="G101" s="25" t="s">
        <v>27</v>
      </c>
      <c r="H101" s="87" t="s">
        <v>27</v>
      </c>
      <c r="I101" s="53" t="s">
        <v>27</v>
      </c>
      <c r="J101" s="53" t="s">
        <v>27</v>
      </c>
      <c r="K101" s="63">
        <v>34</v>
      </c>
    </row>
    <row r="102" spans="1:11" ht="15.75" x14ac:dyDescent="0.25">
      <c r="A102" s="159">
        <v>10</v>
      </c>
      <c r="B102" s="162" t="s">
        <v>58</v>
      </c>
      <c r="C102" s="165"/>
      <c r="D102" s="17" t="s">
        <v>6</v>
      </c>
      <c r="E102" s="22">
        <v>317.2</v>
      </c>
      <c r="F102" s="66" t="s">
        <v>27</v>
      </c>
      <c r="G102" s="22" t="s">
        <v>27</v>
      </c>
      <c r="H102" s="66"/>
      <c r="I102" s="82"/>
      <c r="J102" s="82"/>
      <c r="K102" s="58">
        <v>317.2</v>
      </c>
    </row>
    <row r="103" spans="1:11" x14ac:dyDescent="0.25">
      <c r="A103" s="160"/>
      <c r="B103" s="163"/>
      <c r="C103" s="166"/>
      <c r="D103" s="19" t="s">
        <v>10</v>
      </c>
      <c r="E103" s="13" t="s">
        <v>27</v>
      </c>
      <c r="F103" s="72" t="s">
        <v>27</v>
      </c>
      <c r="G103" s="13" t="s">
        <v>27</v>
      </c>
      <c r="H103" s="88" t="s">
        <v>27</v>
      </c>
      <c r="I103" s="54" t="s">
        <v>27</v>
      </c>
      <c r="J103" s="54" t="s">
        <v>27</v>
      </c>
      <c r="K103" s="64" t="s">
        <v>27</v>
      </c>
    </row>
    <row r="104" spans="1:11" x14ac:dyDescent="0.25">
      <c r="A104" s="160"/>
      <c r="B104" s="163"/>
      <c r="C104" s="166"/>
      <c r="D104" s="18" t="s">
        <v>7</v>
      </c>
      <c r="E104" s="13">
        <v>309.49</v>
      </c>
      <c r="F104" s="72" t="s">
        <v>27</v>
      </c>
      <c r="G104" s="13" t="s">
        <v>27</v>
      </c>
      <c r="H104" s="88" t="s">
        <v>27</v>
      </c>
      <c r="I104" s="54">
        <v>0</v>
      </c>
      <c r="J104" s="54">
        <v>0</v>
      </c>
      <c r="K104" s="64">
        <v>309.49</v>
      </c>
    </row>
    <row r="105" spans="1:11" x14ac:dyDescent="0.25">
      <c r="A105" s="160"/>
      <c r="B105" s="163"/>
      <c r="C105" s="166"/>
      <c r="D105" s="18" t="s">
        <v>9</v>
      </c>
      <c r="E105" s="13" t="s">
        <v>27</v>
      </c>
      <c r="F105" s="72" t="s">
        <v>27</v>
      </c>
      <c r="G105" s="13" t="s">
        <v>27</v>
      </c>
      <c r="H105" s="88" t="s">
        <v>27</v>
      </c>
      <c r="I105" s="54">
        <v>0</v>
      </c>
      <c r="J105" s="54">
        <v>0</v>
      </c>
      <c r="K105" s="64"/>
    </row>
    <row r="106" spans="1:11" ht="15.75" thickBot="1" x14ac:dyDescent="0.3">
      <c r="A106" s="161"/>
      <c r="B106" s="164"/>
      <c r="C106" s="167"/>
      <c r="D106" s="20" t="s">
        <v>8</v>
      </c>
      <c r="E106" s="25">
        <v>7.71</v>
      </c>
      <c r="F106" s="71" t="s">
        <v>27</v>
      </c>
      <c r="G106" s="25" t="s">
        <v>27</v>
      </c>
      <c r="H106" s="87" t="s">
        <v>27</v>
      </c>
      <c r="I106" s="53" t="s">
        <v>27</v>
      </c>
      <c r="J106" s="53" t="s">
        <v>27</v>
      </c>
      <c r="K106" s="63">
        <v>7.71</v>
      </c>
    </row>
    <row r="107" spans="1:11" x14ac:dyDescent="0.25">
      <c r="G107" s="178"/>
      <c r="H107" s="178"/>
      <c r="I107" s="178"/>
      <c r="J107" s="178"/>
      <c r="K107" s="178"/>
    </row>
    <row r="108" spans="1:11" ht="15.75" x14ac:dyDescent="0.25">
      <c r="A108" s="179" t="s">
        <v>20</v>
      </c>
      <c r="B108" s="179"/>
      <c r="C108" s="179"/>
      <c r="D108" s="179"/>
      <c r="E108" s="179"/>
      <c r="F108" s="179"/>
      <c r="G108" s="179"/>
      <c r="H108" s="179"/>
      <c r="I108" s="179"/>
      <c r="J108" s="179"/>
      <c r="K108" s="179"/>
    </row>
    <row r="109" spans="1:11" x14ac:dyDescent="0.25">
      <c r="A109" s="180" t="s">
        <v>0</v>
      </c>
      <c r="B109" s="180" t="s">
        <v>19</v>
      </c>
      <c r="C109" s="180" t="s">
        <v>1</v>
      </c>
      <c r="D109" s="202" t="s">
        <v>5</v>
      </c>
      <c r="E109" s="182" t="s">
        <v>2</v>
      </c>
      <c r="F109" s="183"/>
      <c r="G109" s="183"/>
      <c r="H109" s="183"/>
      <c r="I109" s="183"/>
      <c r="J109" s="183"/>
      <c r="K109" s="184"/>
    </row>
    <row r="110" spans="1:11" x14ac:dyDescent="0.25">
      <c r="A110" s="181"/>
      <c r="B110" s="181"/>
      <c r="C110" s="181"/>
      <c r="D110" s="203"/>
      <c r="E110" s="111">
        <v>2024</v>
      </c>
      <c r="F110" s="112">
        <v>2025</v>
      </c>
      <c r="G110" s="112">
        <v>2026</v>
      </c>
      <c r="H110" s="112">
        <v>2027</v>
      </c>
      <c r="I110" s="112">
        <v>2028</v>
      </c>
      <c r="J110" s="112">
        <v>2029</v>
      </c>
      <c r="K110" s="111" t="s">
        <v>3</v>
      </c>
    </row>
    <row r="111" spans="1:11" ht="15.75" thickBot="1" x14ac:dyDescent="0.3">
      <c r="A111" s="113">
        <v>1</v>
      </c>
      <c r="B111" s="113">
        <v>2</v>
      </c>
      <c r="C111" s="113">
        <v>3</v>
      </c>
      <c r="D111" s="113">
        <v>4</v>
      </c>
      <c r="E111" s="113">
        <v>5</v>
      </c>
      <c r="F111" s="114">
        <v>6</v>
      </c>
      <c r="G111" s="114">
        <v>7</v>
      </c>
      <c r="H111" s="114">
        <v>8</v>
      </c>
      <c r="I111" s="114">
        <v>9</v>
      </c>
      <c r="J111" s="114">
        <v>10</v>
      </c>
      <c r="K111" s="113">
        <v>11</v>
      </c>
    </row>
    <row r="112" spans="1:11" ht="40.5" x14ac:dyDescent="0.25">
      <c r="A112" s="189"/>
      <c r="B112" s="116" t="s">
        <v>38</v>
      </c>
      <c r="C112" s="205" t="s">
        <v>51</v>
      </c>
      <c r="D112" s="17" t="s">
        <v>6</v>
      </c>
      <c r="E112" s="26">
        <v>230.57</v>
      </c>
      <c r="F112" s="27">
        <v>23762</v>
      </c>
      <c r="G112" s="27" t="s">
        <v>54</v>
      </c>
      <c r="H112" s="27"/>
      <c r="I112" s="81"/>
      <c r="J112" s="81"/>
      <c r="K112" s="28">
        <v>52570.97</v>
      </c>
    </row>
    <row r="113" spans="1:11" x14ac:dyDescent="0.25">
      <c r="A113" s="190"/>
      <c r="B113" s="117"/>
      <c r="C113" s="206"/>
      <c r="D113" s="19" t="s">
        <v>10</v>
      </c>
      <c r="E113" s="4">
        <v>0</v>
      </c>
      <c r="F113" s="6">
        <v>0</v>
      </c>
      <c r="G113" s="6">
        <v>0</v>
      </c>
      <c r="H113" s="48">
        <v>0</v>
      </c>
      <c r="I113" s="48">
        <v>0</v>
      </c>
      <c r="J113" s="48">
        <v>0</v>
      </c>
      <c r="K113" s="57">
        <v>0</v>
      </c>
    </row>
    <row r="114" spans="1:11" s="157" customFormat="1" x14ac:dyDescent="0.25">
      <c r="A114" s="190"/>
      <c r="B114" s="117"/>
      <c r="C114" s="206"/>
      <c r="D114" s="153" t="s">
        <v>7</v>
      </c>
      <c r="E114" s="115">
        <v>0</v>
      </c>
      <c r="F114" s="158">
        <v>23760</v>
      </c>
      <c r="G114" s="154">
        <v>28576.400000000001</v>
      </c>
      <c r="H114" s="155"/>
      <c r="I114" s="155"/>
      <c r="J114" s="155"/>
      <c r="K114" s="156">
        <v>52336.4</v>
      </c>
    </row>
    <row r="115" spans="1:11" x14ac:dyDescent="0.25">
      <c r="A115" s="190"/>
      <c r="B115" s="117"/>
      <c r="C115" s="206"/>
      <c r="D115" s="18" t="s">
        <v>9</v>
      </c>
      <c r="E115" s="4">
        <v>0</v>
      </c>
      <c r="F115" s="6">
        <v>0</v>
      </c>
      <c r="G115" s="6"/>
      <c r="H115" s="48"/>
      <c r="I115" s="48"/>
      <c r="J115" s="48"/>
      <c r="K115" s="57"/>
    </row>
    <row r="116" spans="1:11" ht="15.75" thickBot="1" x14ac:dyDescent="0.3">
      <c r="A116" s="191"/>
      <c r="B116" s="118"/>
      <c r="C116" s="207"/>
      <c r="D116" s="20" t="s">
        <v>8</v>
      </c>
      <c r="E116" s="21">
        <v>230.57</v>
      </c>
      <c r="F116" s="73">
        <v>2</v>
      </c>
      <c r="G116" s="110">
        <v>2</v>
      </c>
      <c r="H116" s="110"/>
      <c r="I116" s="110"/>
      <c r="J116" s="110"/>
      <c r="K116" s="65">
        <v>234.57</v>
      </c>
    </row>
    <row r="117" spans="1:11" ht="15.75" x14ac:dyDescent="0.25">
      <c r="A117" s="201">
        <v>1</v>
      </c>
      <c r="B117" s="162" t="s">
        <v>48</v>
      </c>
      <c r="C117" s="198" t="s">
        <v>52</v>
      </c>
      <c r="D117" s="17" t="s">
        <v>6</v>
      </c>
      <c r="E117" s="22">
        <v>20</v>
      </c>
      <c r="F117" s="66" t="s">
        <v>27</v>
      </c>
      <c r="G117" s="22" t="s">
        <v>27</v>
      </c>
      <c r="H117" s="66"/>
      <c r="I117" s="82"/>
      <c r="J117" s="82"/>
      <c r="K117" s="58">
        <v>20</v>
      </c>
    </row>
    <row r="118" spans="1:11" x14ac:dyDescent="0.25">
      <c r="A118" s="160"/>
      <c r="B118" s="163"/>
      <c r="C118" s="199"/>
      <c r="D118" s="19" t="s">
        <v>10</v>
      </c>
      <c r="E118" s="9" t="s">
        <v>27</v>
      </c>
      <c r="F118" s="67" t="s">
        <v>27</v>
      </c>
      <c r="G118" s="9" t="s">
        <v>27</v>
      </c>
      <c r="H118" s="83"/>
      <c r="I118" s="49"/>
      <c r="J118" s="49"/>
      <c r="K118" s="59"/>
    </row>
    <row r="119" spans="1:11" x14ac:dyDescent="0.25">
      <c r="A119" s="160"/>
      <c r="B119" s="163"/>
      <c r="C119" s="199"/>
      <c r="D119" s="18" t="s">
        <v>7</v>
      </c>
      <c r="E119" s="9" t="s">
        <v>27</v>
      </c>
      <c r="F119" s="67" t="s">
        <v>27</v>
      </c>
      <c r="G119" s="9" t="s">
        <v>27</v>
      </c>
      <c r="H119" s="83"/>
      <c r="I119" s="49"/>
      <c r="J119" s="49"/>
      <c r="K119" s="59"/>
    </row>
    <row r="120" spans="1:11" x14ac:dyDescent="0.25">
      <c r="A120" s="160"/>
      <c r="B120" s="163"/>
      <c r="C120" s="199"/>
      <c r="D120" s="18" t="s">
        <v>9</v>
      </c>
      <c r="E120" s="9" t="s">
        <v>27</v>
      </c>
      <c r="F120" s="67" t="s">
        <v>27</v>
      </c>
      <c r="G120" s="9" t="s">
        <v>27</v>
      </c>
      <c r="H120" s="83"/>
      <c r="I120" s="49"/>
      <c r="J120" s="49"/>
      <c r="K120" s="59"/>
    </row>
    <row r="121" spans="1:11" ht="15.75" thickBot="1" x14ac:dyDescent="0.3">
      <c r="A121" s="161"/>
      <c r="B121" s="164"/>
      <c r="C121" s="200"/>
      <c r="D121" s="20" t="s">
        <v>8</v>
      </c>
      <c r="E121" s="23">
        <v>20</v>
      </c>
      <c r="F121" s="68" t="s">
        <v>27</v>
      </c>
      <c r="G121" s="23" t="s">
        <v>27</v>
      </c>
      <c r="H121" s="84"/>
      <c r="I121" s="50"/>
      <c r="J121" s="50"/>
      <c r="K121" s="60">
        <v>20</v>
      </c>
    </row>
    <row r="122" spans="1:11" ht="15.75" x14ac:dyDescent="0.25">
      <c r="A122" s="159">
        <v>2</v>
      </c>
      <c r="B122" s="162" t="s">
        <v>49</v>
      </c>
      <c r="C122" s="170" t="s">
        <v>30</v>
      </c>
      <c r="D122" s="17" t="s">
        <v>6</v>
      </c>
      <c r="E122" s="24" t="s">
        <v>27</v>
      </c>
      <c r="F122" s="69" t="s">
        <v>55</v>
      </c>
      <c r="G122" s="24" t="s">
        <v>55</v>
      </c>
      <c r="H122" s="85"/>
      <c r="I122" s="51"/>
      <c r="J122" s="51"/>
      <c r="K122" s="61">
        <v>4</v>
      </c>
    </row>
    <row r="123" spans="1:11" x14ac:dyDescent="0.25">
      <c r="A123" s="160"/>
      <c r="B123" s="163"/>
      <c r="C123" s="199"/>
      <c r="D123" s="19" t="s">
        <v>10</v>
      </c>
      <c r="E123" s="10" t="s">
        <v>27</v>
      </c>
      <c r="F123" s="70" t="s">
        <v>27</v>
      </c>
      <c r="G123" s="10" t="s">
        <v>27</v>
      </c>
      <c r="H123" s="86"/>
      <c r="I123" s="52"/>
      <c r="J123" s="52"/>
      <c r="K123" s="62"/>
    </row>
    <row r="124" spans="1:11" x14ac:dyDescent="0.25">
      <c r="A124" s="160"/>
      <c r="B124" s="163"/>
      <c r="C124" s="199"/>
      <c r="D124" s="18" t="s">
        <v>7</v>
      </c>
      <c r="E124" s="10" t="s">
        <v>27</v>
      </c>
      <c r="F124" s="70" t="s">
        <v>27</v>
      </c>
      <c r="G124" s="10" t="s">
        <v>27</v>
      </c>
      <c r="H124" s="86"/>
      <c r="I124" s="52"/>
      <c r="J124" s="52"/>
      <c r="K124" s="62"/>
    </row>
    <row r="125" spans="1:11" x14ac:dyDescent="0.25">
      <c r="A125" s="160"/>
      <c r="B125" s="163"/>
      <c r="C125" s="199"/>
      <c r="D125" s="18" t="s">
        <v>9</v>
      </c>
      <c r="E125" s="10" t="s">
        <v>27</v>
      </c>
      <c r="F125" s="70" t="s">
        <v>27</v>
      </c>
      <c r="G125" s="10" t="s">
        <v>27</v>
      </c>
      <c r="H125" s="86"/>
      <c r="I125" s="52"/>
      <c r="J125" s="52"/>
      <c r="K125" s="62"/>
    </row>
    <row r="126" spans="1:11" ht="15.75" thickBot="1" x14ac:dyDescent="0.3">
      <c r="A126" s="161"/>
      <c r="B126" s="164"/>
      <c r="C126" s="200"/>
      <c r="D126" s="20" t="s">
        <v>8</v>
      </c>
      <c r="E126" s="23" t="s">
        <v>27</v>
      </c>
      <c r="F126" s="68" t="s">
        <v>55</v>
      </c>
      <c r="G126" s="23" t="s">
        <v>55</v>
      </c>
      <c r="H126" s="68"/>
      <c r="I126" s="23"/>
      <c r="J126" s="23"/>
      <c r="K126" s="60">
        <v>4</v>
      </c>
    </row>
    <row r="127" spans="1:11" ht="15.75" x14ac:dyDescent="0.25">
      <c r="A127" s="159">
        <v>3</v>
      </c>
      <c r="B127" s="162" t="s">
        <v>50</v>
      </c>
      <c r="C127" s="165" t="s">
        <v>53</v>
      </c>
      <c r="D127" s="17" t="s">
        <v>6</v>
      </c>
      <c r="E127" s="24">
        <v>210.57</v>
      </c>
      <c r="F127" s="69">
        <v>23760</v>
      </c>
      <c r="G127" s="24">
        <v>28576.400000000001</v>
      </c>
      <c r="H127" s="69"/>
      <c r="I127" s="51"/>
      <c r="J127" s="51"/>
      <c r="K127" s="61">
        <v>52546.97</v>
      </c>
    </row>
    <row r="128" spans="1:11" x14ac:dyDescent="0.25">
      <c r="A128" s="160"/>
      <c r="B128" s="163"/>
      <c r="C128" s="166"/>
      <c r="D128" s="19" t="s">
        <v>10</v>
      </c>
      <c r="E128" s="10">
        <v>0</v>
      </c>
      <c r="F128" s="70" t="s">
        <v>27</v>
      </c>
      <c r="G128" s="10" t="s">
        <v>27</v>
      </c>
      <c r="H128" s="86"/>
      <c r="I128" s="52"/>
      <c r="J128" s="52"/>
      <c r="K128" s="62"/>
    </row>
    <row r="129" spans="1:11" x14ac:dyDescent="0.25">
      <c r="A129" s="160"/>
      <c r="B129" s="163"/>
      <c r="C129" s="166"/>
      <c r="D129" s="18" t="s">
        <v>7</v>
      </c>
      <c r="E129" s="10" t="s">
        <v>27</v>
      </c>
      <c r="F129" s="70">
        <v>23760</v>
      </c>
      <c r="G129" s="10">
        <v>28576.400000000001</v>
      </c>
      <c r="H129" s="86"/>
      <c r="I129" s="52"/>
      <c r="J129" s="52"/>
      <c r="K129" s="62">
        <v>52336.4</v>
      </c>
    </row>
    <row r="130" spans="1:11" x14ac:dyDescent="0.25">
      <c r="A130" s="160"/>
      <c r="B130" s="163"/>
      <c r="C130" s="166"/>
      <c r="D130" s="18" t="s">
        <v>9</v>
      </c>
      <c r="E130" s="10" t="e">
        <f>-E1240.00</f>
        <v>#NAME?</v>
      </c>
      <c r="F130" s="70" t="s">
        <v>27</v>
      </c>
      <c r="G130" s="10" t="s">
        <v>27</v>
      </c>
      <c r="H130" s="86"/>
      <c r="I130" s="52"/>
      <c r="J130" s="52"/>
      <c r="K130" s="62"/>
    </row>
    <row r="131" spans="1:11" ht="15.75" thickBot="1" x14ac:dyDescent="0.3">
      <c r="A131" s="161"/>
      <c r="B131" s="164"/>
      <c r="C131" s="167"/>
      <c r="D131" s="20" t="s">
        <v>8</v>
      </c>
      <c r="E131" s="25">
        <v>210.57</v>
      </c>
      <c r="F131" s="71" t="s">
        <v>27</v>
      </c>
      <c r="G131" s="25" t="s">
        <v>27</v>
      </c>
      <c r="H131" s="87"/>
      <c r="I131" s="53"/>
      <c r="J131" s="53"/>
      <c r="K131" s="63">
        <v>210.57</v>
      </c>
    </row>
  </sheetData>
  <mergeCells count="88">
    <mergeCell ref="A122:A126"/>
    <mergeCell ref="B122:B126"/>
    <mergeCell ref="C122:C126"/>
    <mergeCell ref="A127:A131"/>
    <mergeCell ref="B127:B131"/>
    <mergeCell ref="C127:C131"/>
    <mergeCell ref="A112:A116"/>
    <mergeCell ref="C112:C116"/>
    <mergeCell ref="A117:A121"/>
    <mergeCell ref="B117:B121"/>
    <mergeCell ref="C117:C121"/>
    <mergeCell ref="G107:K107"/>
    <mergeCell ref="A108:K108"/>
    <mergeCell ref="A109:A110"/>
    <mergeCell ref="B109:B110"/>
    <mergeCell ref="C109:C110"/>
    <mergeCell ref="D109:D110"/>
    <mergeCell ref="E109:K109"/>
    <mergeCell ref="A46:A50"/>
    <mergeCell ref="B46:B50"/>
    <mergeCell ref="C46:C50"/>
    <mergeCell ref="A36:A40"/>
    <mergeCell ref="B36:B40"/>
    <mergeCell ref="C36:C40"/>
    <mergeCell ref="A41:A45"/>
    <mergeCell ref="B41:B45"/>
    <mergeCell ref="C41:C45"/>
    <mergeCell ref="A26:A30"/>
    <mergeCell ref="B26:B30"/>
    <mergeCell ref="A31:A35"/>
    <mergeCell ref="B31:B35"/>
    <mergeCell ref="C31:C35"/>
    <mergeCell ref="A23:A24"/>
    <mergeCell ref="B23:B24"/>
    <mergeCell ref="C23:C24"/>
    <mergeCell ref="D23:D24"/>
    <mergeCell ref="E23:K23"/>
    <mergeCell ref="C11:C15"/>
    <mergeCell ref="B11:B15"/>
    <mergeCell ref="A11:A15"/>
    <mergeCell ref="G21:K21"/>
    <mergeCell ref="A22:K22"/>
    <mergeCell ref="A61:A65"/>
    <mergeCell ref="B61:B65"/>
    <mergeCell ref="C61:C65"/>
    <mergeCell ref="G1:K1"/>
    <mergeCell ref="A2:K2"/>
    <mergeCell ref="A3:A4"/>
    <mergeCell ref="B3:B4"/>
    <mergeCell ref="C3:C4"/>
    <mergeCell ref="E3:K3"/>
    <mergeCell ref="D3:D4"/>
    <mergeCell ref="B16:B20"/>
    <mergeCell ref="A16:A20"/>
    <mergeCell ref="C16:C20"/>
    <mergeCell ref="A6:A10"/>
    <mergeCell ref="B6:B10"/>
    <mergeCell ref="C6:C10"/>
    <mergeCell ref="C51:C55"/>
    <mergeCell ref="B51:B55"/>
    <mergeCell ref="A51:A55"/>
    <mergeCell ref="A56:A60"/>
    <mergeCell ref="B56:B60"/>
    <mergeCell ref="C56:C60"/>
    <mergeCell ref="A77:A81"/>
    <mergeCell ref="B77:B81"/>
    <mergeCell ref="C77:C81"/>
    <mergeCell ref="A66:A71"/>
    <mergeCell ref="B66:B71"/>
    <mergeCell ref="C66:C71"/>
    <mergeCell ref="A72:A76"/>
    <mergeCell ref="B72:B76"/>
    <mergeCell ref="C72:C76"/>
    <mergeCell ref="A92:A96"/>
    <mergeCell ref="B92:B96"/>
    <mergeCell ref="C92:C96"/>
    <mergeCell ref="A82:A86"/>
    <mergeCell ref="B82:B86"/>
    <mergeCell ref="C82:C86"/>
    <mergeCell ref="A87:A91"/>
    <mergeCell ref="B87:B91"/>
    <mergeCell ref="C87:C91"/>
    <mergeCell ref="A102:A106"/>
    <mergeCell ref="B102:B106"/>
    <mergeCell ref="C102:C106"/>
    <mergeCell ref="A97:A101"/>
    <mergeCell ref="B97:B101"/>
    <mergeCell ref="C97:C101"/>
  </mergeCells>
  <printOptions horizontalCentered="1"/>
  <pageMargins left="0.55118110236220474" right="0.23622047244094491" top="0.39370078740157483" bottom="0.74803149606299213" header="0.31496062992125984" footer="0.31496062992125984"/>
  <pageSetup paperSize="9" scale="68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1"/>
  <sheetViews>
    <sheetView workbookViewId="0"/>
  </sheetViews>
  <sheetFormatPr defaultRowHeight="15" x14ac:dyDescent="0.25"/>
  <cols>
    <col min="1" max="1" width="4.85546875" customWidth="1"/>
    <col min="2" max="2" width="32.5703125" customWidth="1"/>
    <col min="3" max="4" width="32.140625" customWidth="1"/>
    <col min="5" max="5" width="14.42578125" customWidth="1"/>
    <col min="6" max="6" width="15.140625" customWidth="1"/>
    <col min="7" max="7" width="17.42578125" customWidth="1"/>
    <col min="8" max="10" width="18.140625" customWidth="1"/>
    <col min="11" max="11" width="17.42578125" customWidth="1"/>
    <col min="12" max="12" width="17" customWidth="1"/>
    <col min="13" max="13" width="11.140625" bestFit="1" customWidth="1"/>
    <col min="14" max="14" width="16.140625" customWidth="1"/>
  </cols>
  <sheetData>
    <row r="1" spans="1:13" x14ac:dyDescent="0.25">
      <c r="G1" s="178"/>
      <c r="H1" s="178"/>
      <c r="I1" s="178"/>
      <c r="J1" s="178"/>
      <c r="K1" s="178"/>
    </row>
    <row r="2" spans="1:13" ht="77.25" customHeight="1" x14ac:dyDescent="0.25">
      <c r="A2" s="208" t="s">
        <v>11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</row>
    <row r="3" spans="1:13" ht="15" customHeight="1" x14ac:dyDescent="0.25">
      <c r="A3" s="211" t="s">
        <v>0</v>
      </c>
      <c r="B3" s="213" t="s">
        <v>12</v>
      </c>
      <c r="C3" s="213" t="s">
        <v>1</v>
      </c>
      <c r="D3" s="215" t="s">
        <v>5</v>
      </c>
      <c r="E3" s="210" t="s">
        <v>2</v>
      </c>
      <c r="F3" s="210"/>
      <c r="G3" s="210"/>
      <c r="H3" s="210"/>
      <c r="I3" s="210"/>
      <c r="J3" s="210"/>
      <c r="K3" s="210"/>
    </row>
    <row r="4" spans="1:13" ht="55.5" customHeight="1" x14ac:dyDescent="0.25">
      <c r="A4" s="212"/>
      <c r="B4" s="214"/>
      <c r="C4" s="214"/>
      <c r="D4" s="216"/>
      <c r="E4" s="4" t="s">
        <v>17</v>
      </c>
      <c r="F4" s="6">
        <v>2025</v>
      </c>
      <c r="G4" s="6">
        <v>2026</v>
      </c>
      <c r="H4" s="6">
        <v>2027</v>
      </c>
      <c r="I4" s="6">
        <v>2028</v>
      </c>
      <c r="J4" s="6">
        <v>2029</v>
      </c>
      <c r="K4" s="4" t="s">
        <v>3</v>
      </c>
    </row>
    <row r="5" spans="1:13" ht="18.75" customHeight="1" thickBot="1" x14ac:dyDescent="0.3">
      <c r="A5" s="5">
        <v>1</v>
      </c>
      <c r="B5" s="5">
        <v>2</v>
      </c>
      <c r="C5" s="5">
        <v>3</v>
      </c>
      <c r="D5" s="39">
        <v>4</v>
      </c>
      <c r="E5" s="5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5">
        <v>11</v>
      </c>
    </row>
    <row r="6" spans="1:13" ht="18.75" customHeight="1" x14ac:dyDescent="0.25">
      <c r="A6" s="220"/>
      <c r="B6" s="217" t="s">
        <v>14</v>
      </c>
      <c r="C6" s="108" t="s">
        <v>18</v>
      </c>
      <c r="D6" s="92" t="s">
        <v>6</v>
      </c>
      <c r="E6" s="55"/>
      <c r="F6" s="74"/>
      <c r="G6" s="55"/>
      <c r="H6" s="74"/>
      <c r="I6" s="80"/>
      <c r="J6" s="80"/>
      <c r="K6" s="56"/>
      <c r="L6" s="11"/>
    </row>
    <row r="7" spans="1:13" ht="24.75" customHeight="1" x14ac:dyDescent="0.25">
      <c r="A7" s="221"/>
      <c r="B7" s="218"/>
      <c r="C7" s="97"/>
      <c r="D7" s="93" t="s">
        <v>10</v>
      </c>
      <c r="E7" s="37"/>
      <c r="F7" s="75"/>
      <c r="G7" s="37"/>
      <c r="H7" s="89"/>
      <c r="I7" s="45"/>
      <c r="J7" s="45"/>
      <c r="K7" s="41"/>
      <c r="M7" s="11"/>
    </row>
    <row r="8" spans="1:13" ht="25.5" customHeight="1" x14ac:dyDescent="0.25">
      <c r="A8" s="221"/>
      <c r="B8" s="218"/>
      <c r="C8" s="109" t="s">
        <v>13</v>
      </c>
      <c r="D8" s="94" t="s">
        <v>7</v>
      </c>
      <c r="E8" s="38"/>
      <c r="F8" s="76"/>
      <c r="G8" s="38"/>
      <c r="H8" s="90"/>
      <c r="I8" s="46"/>
      <c r="J8" s="46"/>
      <c r="K8" s="42"/>
      <c r="L8" s="14"/>
    </row>
    <row r="9" spans="1:13" ht="24" customHeight="1" x14ac:dyDescent="0.25">
      <c r="A9" s="221"/>
      <c r="B9" s="218"/>
      <c r="C9" s="98"/>
      <c r="D9" s="95" t="s">
        <v>9</v>
      </c>
      <c r="E9" s="38"/>
      <c r="F9" s="76"/>
      <c r="G9" s="38"/>
      <c r="H9" s="90"/>
      <c r="I9" s="46"/>
      <c r="J9" s="46"/>
      <c r="K9" s="42"/>
      <c r="L9" s="15"/>
    </row>
    <row r="10" spans="1:13" ht="22.5" customHeight="1" thickBot="1" x14ac:dyDescent="0.3">
      <c r="A10" s="222"/>
      <c r="B10" s="219"/>
      <c r="C10" s="99"/>
      <c r="D10" s="96" t="s">
        <v>8</v>
      </c>
      <c r="E10" s="43"/>
      <c r="F10" s="77"/>
      <c r="G10" s="43"/>
      <c r="H10" s="91"/>
      <c r="I10" s="47"/>
      <c r="J10" s="47"/>
      <c r="K10" s="44"/>
      <c r="L10" s="16"/>
    </row>
    <row r="11" spans="1:13" ht="24.75" customHeight="1" x14ac:dyDescent="0.25">
      <c r="A11" s="216">
        <v>1</v>
      </c>
      <c r="B11" s="226" t="s">
        <v>15</v>
      </c>
      <c r="C11" s="227" t="s">
        <v>16</v>
      </c>
      <c r="D11" s="107" t="s">
        <v>6</v>
      </c>
      <c r="E11" s="31"/>
      <c r="F11" s="78"/>
      <c r="G11" s="40"/>
      <c r="H11" s="40"/>
      <c r="I11" s="40"/>
      <c r="J11" s="40"/>
      <c r="K11" s="31"/>
      <c r="L11" s="16"/>
    </row>
    <row r="12" spans="1:13" ht="21.75" customHeight="1" x14ac:dyDescent="0.25">
      <c r="A12" s="223"/>
      <c r="B12" s="224"/>
      <c r="C12" s="228"/>
      <c r="D12" s="101" t="s">
        <v>10</v>
      </c>
      <c r="E12" s="13"/>
      <c r="F12" s="72"/>
      <c r="G12" s="32"/>
      <c r="H12" s="32"/>
      <c r="I12" s="32"/>
      <c r="J12" s="32"/>
      <c r="K12" s="13"/>
      <c r="L12" s="16"/>
    </row>
    <row r="13" spans="1:13" ht="21" customHeight="1" x14ac:dyDescent="0.25">
      <c r="A13" s="223"/>
      <c r="B13" s="224"/>
      <c r="C13" s="228"/>
      <c r="D13" s="30" t="s">
        <v>7</v>
      </c>
      <c r="E13" s="13"/>
      <c r="F13" s="72"/>
      <c r="G13" s="32"/>
      <c r="H13" s="32"/>
      <c r="I13" s="32"/>
      <c r="J13" s="32"/>
      <c r="K13" s="13"/>
      <c r="L13" s="16"/>
    </row>
    <row r="14" spans="1:13" ht="20.25" customHeight="1" x14ac:dyDescent="0.25">
      <c r="A14" s="223"/>
      <c r="B14" s="224"/>
      <c r="C14" s="228"/>
      <c r="D14" s="102" t="s">
        <v>9</v>
      </c>
      <c r="E14" s="13"/>
      <c r="F14" s="72"/>
      <c r="G14" s="32"/>
      <c r="H14" s="32"/>
      <c r="I14" s="32"/>
      <c r="J14" s="32"/>
      <c r="K14" s="13"/>
      <c r="L14" s="16"/>
    </row>
    <row r="15" spans="1:13" ht="17.25" customHeight="1" x14ac:dyDescent="0.25">
      <c r="A15" s="223"/>
      <c r="B15" s="224"/>
      <c r="C15" s="228"/>
      <c r="D15" s="102" t="s">
        <v>8</v>
      </c>
      <c r="E15" s="13"/>
      <c r="F15" s="72"/>
      <c r="G15" s="33"/>
      <c r="H15" s="33"/>
      <c r="I15" s="33"/>
      <c r="J15" s="33"/>
      <c r="K15" s="13"/>
    </row>
    <row r="16" spans="1:13" ht="20.25" customHeight="1" x14ac:dyDescent="0.25">
      <c r="A16" s="223">
        <v>2</v>
      </c>
      <c r="B16" s="224" t="s">
        <v>15</v>
      </c>
      <c r="C16" s="225" t="s">
        <v>16</v>
      </c>
      <c r="D16" s="29" t="s">
        <v>6</v>
      </c>
      <c r="E16" s="9"/>
      <c r="F16" s="67"/>
      <c r="G16" s="103"/>
      <c r="H16" s="103"/>
      <c r="I16" s="103"/>
      <c r="J16" s="103"/>
      <c r="K16" s="9"/>
    </row>
    <row r="17" spans="1:14" ht="18.75" customHeight="1" x14ac:dyDescent="0.25">
      <c r="A17" s="223"/>
      <c r="B17" s="224"/>
      <c r="C17" s="225"/>
      <c r="D17" s="101" t="s">
        <v>10</v>
      </c>
      <c r="E17" s="13"/>
      <c r="F17" s="72"/>
      <c r="G17" s="33"/>
      <c r="H17" s="33"/>
      <c r="I17" s="33"/>
      <c r="J17" s="33"/>
      <c r="K17" s="13"/>
    </row>
    <row r="18" spans="1:14" ht="18.75" customHeight="1" x14ac:dyDescent="0.25">
      <c r="A18" s="223"/>
      <c r="B18" s="224"/>
      <c r="C18" s="225"/>
      <c r="D18" s="30" t="s">
        <v>7</v>
      </c>
      <c r="E18" s="13"/>
      <c r="F18" s="72"/>
      <c r="G18" s="33"/>
      <c r="H18" s="33"/>
      <c r="I18" s="33"/>
      <c r="J18" s="33"/>
      <c r="K18" s="13"/>
    </row>
    <row r="19" spans="1:14" ht="16.5" customHeight="1" x14ac:dyDescent="0.25">
      <c r="A19" s="223"/>
      <c r="B19" s="224"/>
      <c r="C19" s="225"/>
      <c r="D19" s="102" t="s">
        <v>9</v>
      </c>
      <c r="E19" s="13"/>
      <c r="F19" s="72"/>
      <c r="G19" s="33"/>
      <c r="H19" s="33"/>
      <c r="I19" s="33"/>
      <c r="J19" s="33"/>
      <c r="K19" s="13"/>
    </row>
    <row r="20" spans="1:14" ht="18.75" customHeight="1" x14ac:dyDescent="0.25">
      <c r="A20" s="223"/>
      <c r="B20" s="224"/>
      <c r="C20" s="225"/>
      <c r="D20" s="102" t="s">
        <v>8</v>
      </c>
      <c r="E20" s="34"/>
      <c r="F20" s="104"/>
      <c r="G20" s="33"/>
      <c r="H20" s="33"/>
      <c r="I20" s="33"/>
      <c r="J20" s="33"/>
      <c r="K20" s="36"/>
      <c r="L20" s="1"/>
      <c r="N20" s="12"/>
    </row>
    <row r="21" spans="1:14" ht="18.75" customHeight="1" x14ac:dyDescent="0.25">
      <c r="A21" s="223">
        <v>3</v>
      </c>
      <c r="B21" s="224" t="s">
        <v>15</v>
      </c>
      <c r="C21" s="225" t="s">
        <v>16</v>
      </c>
      <c r="D21" s="29" t="s">
        <v>6</v>
      </c>
      <c r="E21" s="10"/>
      <c r="F21" s="105"/>
      <c r="G21" s="103"/>
      <c r="H21" s="103"/>
      <c r="I21" s="103"/>
      <c r="J21" s="103"/>
      <c r="K21" s="106"/>
      <c r="L21" s="1"/>
      <c r="N21" s="12"/>
    </row>
    <row r="22" spans="1:14" ht="18.75" customHeight="1" x14ac:dyDescent="0.25">
      <c r="A22" s="223"/>
      <c r="B22" s="224"/>
      <c r="C22" s="225"/>
      <c r="D22" s="101" t="s">
        <v>10</v>
      </c>
      <c r="E22" s="10"/>
      <c r="F22" s="105"/>
      <c r="G22" s="103"/>
      <c r="H22" s="103"/>
      <c r="I22" s="103"/>
      <c r="J22" s="103"/>
      <c r="K22" s="106"/>
      <c r="L22" s="1"/>
      <c r="N22" s="12"/>
    </row>
    <row r="23" spans="1:14" ht="17.25" customHeight="1" x14ac:dyDescent="0.25">
      <c r="A23" s="223"/>
      <c r="B23" s="224"/>
      <c r="C23" s="225"/>
      <c r="D23" s="30" t="s">
        <v>7</v>
      </c>
      <c r="E23" s="10"/>
      <c r="F23" s="105"/>
      <c r="G23" s="103"/>
      <c r="H23" s="103"/>
      <c r="I23" s="103"/>
      <c r="J23" s="103"/>
      <c r="K23" s="106"/>
      <c r="L23" s="1"/>
      <c r="N23" s="12"/>
    </row>
    <row r="24" spans="1:14" ht="18.75" customHeight="1" x14ac:dyDescent="0.25">
      <c r="A24" s="223"/>
      <c r="B24" s="224"/>
      <c r="C24" s="225"/>
      <c r="D24" s="102" t="s">
        <v>9</v>
      </c>
      <c r="E24" s="10"/>
      <c r="F24" s="105"/>
      <c r="G24" s="103"/>
      <c r="H24" s="103"/>
      <c r="I24" s="103"/>
      <c r="J24" s="103"/>
      <c r="K24" s="106"/>
      <c r="L24" s="1"/>
      <c r="N24" s="12"/>
    </row>
    <row r="25" spans="1:14" ht="18.75" customHeight="1" x14ac:dyDescent="0.25">
      <c r="A25" s="223"/>
      <c r="B25" s="224"/>
      <c r="C25" s="225"/>
      <c r="D25" s="102" t="s">
        <v>8</v>
      </c>
      <c r="E25" s="34"/>
      <c r="F25" s="79"/>
      <c r="G25" s="35"/>
      <c r="H25" s="35"/>
      <c r="I25" s="35"/>
      <c r="J25" s="35"/>
      <c r="K25" s="36"/>
    </row>
    <row r="26" spans="1:14" hidden="1" x14ac:dyDescent="0.2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</row>
    <row r="28" spans="1:14" x14ac:dyDescent="0.25">
      <c r="E28" s="2"/>
      <c r="K28" s="3"/>
    </row>
    <row r="29" spans="1:14" x14ac:dyDescent="0.25">
      <c r="B29" t="s">
        <v>4</v>
      </c>
      <c r="E29" s="8"/>
      <c r="G29" s="3"/>
      <c r="H29" s="3"/>
      <c r="I29" s="3"/>
      <c r="J29" s="3"/>
      <c r="K29" s="3"/>
    </row>
    <row r="30" spans="1:14" x14ac:dyDescent="0.25">
      <c r="E30" s="3"/>
      <c r="K30" s="2"/>
    </row>
    <row r="31" spans="1:14" x14ac:dyDescent="0.25">
      <c r="K31" s="2"/>
    </row>
  </sheetData>
  <mergeCells count="18">
    <mergeCell ref="B6:B10"/>
    <mergeCell ref="A6:A10"/>
    <mergeCell ref="A21:A25"/>
    <mergeCell ref="B21:B25"/>
    <mergeCell ref="C21:C25"/>
    <mergeCell ref="A11:A15"/>
    <mergeCell ref="B11:B15"/>
    <mergeCell ref="C11:C15"/>
    <mergeCell ref="A16:A20"/>
    <mergeCell ref="B16:B20"/>
    <mergeCell ref="C16:C20"/>
    <mergeCell ref="G1:K1"/>
    <mergeCell ref="A2:K2"/>
    <mergeCell ref="E3:K3"/>
    <mergeCell ref="A3:A4"/>
    <mergeCell ref="B3:B4"/>
    <mergeCell ref="C3:C4"/>
    <mergeCell ref="D3:D4"/>
  </mergeCells>
  <printOptions horizontalCentered="1"/>
  <pageMargins left="0.28000000000000003" right="0.16" top="0.41" bottom="0.35" header="0.38" footer="0.31496062992125984"/>
  <pageSetup paperSize="9" scale="6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ресурсное обесп подпрограммы (п</vt:lpstr>
      <vt:lpstr>РЕСУРСНОЕ ОБЕСПЕЧЕНИЕ (прил 5)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2024-10-03T06:19:57Z</dcterms:modified>
</cp:coreProperties>
</file>